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185" yWindow="-15" windowWidth="9660" windowHeight="12795" activeTab="4"/>
  </bookViews>
  <sheets>
    <sheet name="Ohio" sheetId="2" r:id="rId1"/>
    <sheet name="Labor Force" sheetId="3" r:id="rId2"/>
    <sheet name="Employed" sheetId="4" r:id="rId3"/>
    <sheet name="Unemployed" sheetId="5" r:id="rId4"/>
    <sheet name="Unemployment rate" sheetId="6" r:id="rId5"/>
  </sheets>
  <definedNames>
    <definedName name="_xlnm._FilterDatabase" localSheetId="2" hidden="1">Employed!$A$5:$AD$93</definedName>
    <definedName name="_xlnm._FilterDatabase" localSheetId="1" hidden="1">'Labor Force'!$A$5:$AD$93</definedName>
    <definedName name="_xlnm._FilterDatabase" localSheetId="3" hidden="1">Unemployed!$A$5:$AD$94</definedName>
    <definedName name="_xlnm._FilterDatabase" localSheetId="4" hidden="1">'Unemployment rate'!$A$5:$AD$94</definedName>
  </definedNames>
  <calcPr calcId="125725"/>
</workbook>
</file>

<file path=xl/calcChain.xml><?xml version="1.0" encoding="utf-8"?>
<calcChain xmlns="http://schemas.openxmlformats.org/spreadsheetml/2006/main">
  <c r="S25" i="2"/>
  <c r="Q25"/>
  <c r="P25"/>
  <c r="T24"/>
  <c r="R24"/>
  <c r="T23"/>
  <c r="R23"/>
  <c r="Z19"/>
  <c r="Y19"/>
  <c r="X19"/>
  <c r="W19"/>
  <c r="V19"/>
  <c r="U19"/>
  <c r="T19"/>
  <c r="S19"/>
  <c r="R19"/>
  <c r="Q19"/>
  <c r="P19"/>
  <c r="W12"/>
  <c r="V12"/>
  <c r="P12" l="1"/>
  <c r="P13"/>
  <c r="Q13"/>
  <c r="R13"/>
  <c r="S13"/>
  <c r="T13"/>
  <c r="U13"/>
  <c r="V13"/>
  <c r="W13"/>
  <c r="X13"/>
  <c r="Y13"/>
  <c r="Z13"/>
  <c r="AA13"/>
  <c r="AA12" l="1"/>
  <c r="Z12"/>
  <c r="Y12"/>
  <c r="X12"/>
  <c r="U12"/>
  <c r="T12"/>
  <c r="S12"/>
  <c r="R12"/>
  <c r="Q12"/>
  <c r="D8" l="1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P18" s="1"/>
  <c r="AI8"/>
  <c r="Q18" s="1"/>
  <c r="AJ8"/>
  <c r="R18" s="1"/>
  <c r="AK8"/>
  <c r="S18" s="1"/>
  <c r="AL8"/>
  <c r="T18" s="1"/>
  <c r="AM8"/>
  <c r="U18" s="1"/>
  <c r="AN8"/>
  <c r="V18" s="1"/>
  <c r="AO8"/>
  <c r="W18" s="1"/>
  <c r="AP8"/>
  <c r="X18" s="1"/>
  <c r="AQ8"/>
  <c r="Y18" s="1"/>
  <c r="AR8"/>
  <c r="Z18" s="1"/>
  <c r="C8"/>
</calcChain>
</file>

<file path=xl/comments1.xml><?xml version="1.0" encoding="utf-8"?>
<comments xmlns="http://schemas.openxmlformats.org/spreadsheetml/2006/main">
  <authors>
    <author/>
  </authors>
  <commentList>
    <comment ref="Z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A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B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C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D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W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Z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A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B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C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D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W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Z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A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B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C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D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W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7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A67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B67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C67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D67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W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Z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A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B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C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D5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W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1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2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3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4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5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7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A67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B67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C67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AD67" authorId="0">
      <text>
        <r>
          <rPr>
            <sz val="11"/>
            <color indexed="8"/>
            <rFont val="Calibri"/>
            <family val="2"/>
            <scheme val="minor"/>
          </rPr>
          <t xml:space="preserve">*  Reflects revised population controls and model reestimation.
</t>
        </r>
      </text>
    </comment>
    <comment ref="W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6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7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5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6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7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8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89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0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1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2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3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W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X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Y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Z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A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B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C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  <comment ref="AD94" authorId="0">
      <text>
        <r>
          <rPr>
            <sz val="11"/>
            <color indexed="8"/>
            <rFont val="Calibri"/>
            <family val="2"/>
            <scheme val="minor"/>
          </rPr>
          <t xml:space="preserve">*  Data were subject to revision on April 20, 2018.
</t>
        </r>
      </text>
    </comment>
  </commentList>
</comments>
</file>

<file path=xl/sharedStrings.xml><?xml version="1.0" encoding="utf-8"?>
<sst xmlns="http://schemas.openxmlformats.org/spreadsheetml/2006/main" count="940" uniqueCount="169">
  <si>
    <t>Ohio</t>
  </si>
  <si>
    <t>Labor force</t>
  </si>
  <si>
    <t>Employed</t>
  </si>
  <si>
    <t>Unemployed</t>
  </si>
  <si>
    <t>Jobless rate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</si>
  <si>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</si>
  <si>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</si>
  <si>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</si>
  <si>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</si>
  <si>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</si>
  <si>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</si>
  <si>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</si>
  <si>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</si>
  <si>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</si>
  <si>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</si>
  <si>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</si>
  <si>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</si>
  <si>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</si>
  <si>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</si>
  <si>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</si>
  <si>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</si>
  <si>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</si>
  <si>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</si>
  <si>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</si>
  <si>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</si>
  <si>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</si>
  <si>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</si>
  <si>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</si>
  <si>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</si>
  <si>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</si>
  <si>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</si>
  <si>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</si>
  <si>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</si>
  <si>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</si>
  <si>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</si>
  <si>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</si>
  <si>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</si>
  <si>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</si>
  <si>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</si>
  <si>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</si>
  <si>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</si>
  <si>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</si>
  <si>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</si>
  <si>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</si>
  <si>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</si>
  <si>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</si>
  <si>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</si>
  <si>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County</t>
  </si>
  <si>
    <t>Region</t>
  </si>
  <si>
    <t>Adams</t>
  </si>
  <si>
    <t>Southeast</t>
  </si>
  <si>
    <t>Allen</t>
  </si>
  <si>
    <t>Northwest</t>
  </si>
  <si>
    <t>Ashland</t>
  </si>
  <si>
    <t>Northeast</t>
  </si>
  <si>
    <t>Ashtabula</t>
  </si>
  <si>
    <t>Athens</t>
  </si>
  <si>
    <t>Auglaize</t>
  </si>
  <si>
    <t>West</t>
  </si>
  <si>
    <t>Belmont</t>
  </si>
  <si>
    <t>Brown</t>
  </si>
  <si>
    <t>Southwest</t>
  </si>
  <si>
    <t>Butler</t>
  </si>
  <si>
    <t>Carroll</t>
  </si>
  <si>
    <t>Champaign</t>
  </si>
  <si>
    <t>Clark</t>
  </si>
  <si>
    <t>Clermont</t>
  </si>
  <si>
    <t>Clinton</t>
  </si>
  <si>
    <t>Columbiana</t>
  </si>
  <si>
    <t>Coshocton</t>
  </si>
  <si>
    <t>Crawford</t>
  </si>
  <si>
    <t>Cuyahoga</t>
  </si>
  <si>
    <t>Darke</t>
  </si>
  <si>
    <t>Defiance</t>
  </si>
  <si>
    <t>Delaware</t>
  </si>
  <si>
    <t>Central</t>
  </si>
  <si>
    <t>Erie</t>
  </si>
  <si>
    <t>Fairfield</t>
  </si>
  <si>
    <t>Fayette</t>
  </si>
  <si>
    <t>Franklin</t>
  </si>
  <si>
    <t>Fulton</t>
  </si>
  <si>
    <t>Gallia</t>
  </si>
  <si>
    <t>Geauga</t>
  </si>
  <si>
    <t>Greene</t>
  </si>
  <si>
    <t>Guernsey</t>
  </si>
  <si>
    <t>Hamilton</t>
  </si>
  <si>
    <t>Hancock</t>
  </si>
  <si>
    <t>Hardin</t>
  </si>
  <si>
    <t>Harrison</t>
  </si>
  <si>
    <t>Henry</t>
  </si>
  <si>
    <t>Highland</t>
  </si>
  <si>
    <t>Hocking</t>
  </si>
  <si>
    <t>Holmes</t>
  </si>
  <si>
    <t>Huron</t>
  </si>
  <si>
    <t>Jackson</t>
  </si>
  <si>
    <t>Jefferson</t>
  </si>
  <si>
    <t>Knox</t>
  </si>
  <si>
    <t>Lake</t>
  </si>
  <si>
    <t>Lawrence</t>
  </si>
  <si>
    <t>Licking</t>
  </si>
  <si>
    <t>Logan</t>
  </si>
  <si>
    <t>Lorain</t>
  </si>
  <si>
    <t>Lucas</t>
  </si>
  <si>
    <t>Madison</t>
  </si>
  <si>
    <t>Mahoning</t>
  </si>
  <si>
    <t>Marion</t>
  </si>
  <si>
    <t>Medina</t>
  </si>
  <si>
    <t>Meigs</t>
  </si>
  <si>
    <t>Mercer</t>
  </si>
  <si>
    <t>Miami</t>
  </si>
  <si>
    <t>Monroe</t>
  </si>
  <si>
    <t>Montgomery</t>
  </si>
  <si>
    <t>Morgan</t>
  </si>
  <si>
    <t>Morrow</t>
  </si>
  <si>
    <t>Muskingum</t>
  </si>
  <si>
    <t>Noble</t>
  </si>
  <si>
    <t>Ottawa</t>
  </si>
  <si>
    <t>Paulding</t>
  </si>
  <si>
    <t>Perry</t>
  </si>
  <si>
    <t>Pickaway</t>
  </si>
  <si>
    <t>Pike</t>
  </si>
  <si>
    <t>Portage</t>
  </si>
  <si>
    <t>Preble</t>
  </si>
  <si>
    <t>Putnam</t>
  </si>
  <si>
    <t>Richland</t>
  </si>
  <si>
    <t>Ross</t>
  </si>
  <si>
    <t>Sandusky</t>
  </si>
  <si>
    <t>Scioto</t>
  </si>
  <si>
    <t>Seneca</t>
  </si>
  <si>
    <t>Shelby</t>
  </si>
  <si>
    <t>Stark</t>
  </si>
  <si>
    <t>Summit</t>
  </si>
  <si>
    <t>Trumbull</t>
  </si>
  <si>
    <t>Tuscarawas</t>
  </si>
  <si>
    <t>Union</t>
  </si>
  <si>
    <t>Van Wert</t>
  </si>
  <si>
    <t>Vinton</t>
  </si>
  <si>
    <t>Warren</t>
  </si>
  <si>
    <t>Washington</t>
  </si>
  <si>
    <t>Wayne</t>
  </si>
  <si>
    <t>Williams</t>
  </si>
  <si>
    <t>Wood</t>
  </si>
  <si>
    <t>Wyandot</t>
  </si>
  <si>
    <t>1980-1990</t>
  </si>
  <si>
    <t>1990-2000</t>
  </si>
  <si>
    <t>2000-2010</t>
  </si>
  <si>
    <t>2010-2017</t>
  </si>
  <si>
    <t>Peak-2017</t>
  </si>
  <si>
    <t>Change</t>
  </si>
  <si>
    <t>% Chg.</t>
  </si>
  <si>
    <t>*A  change  of  0 (0.0%) since peak year of employment indicates last year (2017) is the highest.</t>
  </si>
  <si>
    <t>1976-1980</t>
  </si>
  <si>
    <t>Labor force (persons 16 and older who are employed or looking for employment in the previous four weeks)</t>
  </si>
  <si>
    <t>Source: Bureau of Labor Statistics, Local Area Employment Statistics</t>
  </si>
  <si>
    <t>What would be jobless rate be if the labor force hadn't decreased after the start of the Great Recession in December 2007?</t>
  </si>
  <si>
    <t>Reported:</t>
  </si>
  <si>
    <t>Recalculated:</t>
  </si>
  <si>
    <t>Unemployment rate (number of unemployed/labor force)</t>
  </si>
  <si>
    <t>(Peak number of employed highlighted in yellow.)</t>
  </si>
  <si>
    <t>(Peak labor force highlighted in yellow.)</t>
  </si>
  <si>
    <t>(Peak number of unemployed highlighted in yellow.)</t>
  </si>
  <si>
    <t>(Peak percentage in yellow.)</t>
  </si>
  <si>
    <t>Labor force, employment, unemployment and jobless rate</t>
  </si>
  <si>
    <t>Ages 18-64:</t>
  </si>
  <si>
    <t>% change 2000-10</t>
  </si>
  <si>
    <t>% change 2010-17</t>
  </si>
  <si>
    <t>Ohio population, ages 18 through 64, and labor force</t>
  </si>
  <si>
    <t>% of total:</t>
  </si>
  <si>
    <t>Labor force:</t>
  </si>
</sst>
</file>

<file path=xl/styles.xml><?xml version="1.0" encoding="utf-8"?>
<styleSheet xmlns="http://schemas.openxmlformats.org/spreadsheetml/2006/main">
  <numFmts count="3">
    <numFmt numFmtId="164" formatCode="#0"/>
    <numFmt numFmtId="165" formatCode="#0.0"/>
    <numFmt numFmtId="166" formatCode="0.0%"/>
  </numFmts>
  <fonts count="19"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sz val="24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C0C0C0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0C0C0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2" tint="-9.9978637043366805E-2"/>
        <bgColor rgb="FFC0C0C0"/>
      </patternFill>
    </fill>
    <fill>
      <patternFill patternType="solid">
        <fgColor rgb="FFFFFF00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166" fontId="0" fillId="0" borderId="0" xfId="0" applyNumberFormat="1"/>
    <xf numFmtId="3" fontId="0" fillId="0" borderId="0" xfId="0" applyNumberFormat="1"/>
    <xf numFmtId="166" fontId="0" fillId="0" borderId="0" xfId="0" applyNumberFormat="1" applyAlignment="1">
      <alignment horizontal="center"/>
    </xf>
    <xf numFmtId="3" fontId="3" fillId="4" borderId="1" xfId="0" quotePrefix="1" applyNumberFormat="1" applyFont="1" applyFill="1" applyBorder="1" applyAlignment="1" applyProtection="1">
      <alignment horizontal="center" vertical="center"/>
    </xf>
    <xf numFmtId="3" fontId="3" fillId="5" borderId="1" xfId="0" quotePrefix="1" applyNumberFormat="1" applyFont="1" applyFill="1" applyBorder="1" applyAlignment="1" applyProtection="1">
      <alignment horizontal="center" vertical="center"/>
    </xf>
    <xf numFmtId="3" fontId="3" fillId="6" borderId="1" xfId="0" applyNumberFormat="1" applyFont="1" applyFill="1" applyBorder="1" applyAlignment="1" applyProtection="1">
      <alignment horizontal="center" vertical="center"/>
    </xf>
    <xf numFmtId="3" fontId="3" fillId="7" borderId="1" xfId="0" applyNumberFormat="1" applyFont="1" applyFill="1" applyBorder="1" applyAlignment="1" applyProtection="1">
      <alignment horizontal="center" vertical="center"/>
    </xf>
    <xf numFmtId="3" fontId="3" fillId="8" borderId="1" xfId="0" applyNumberFormat="1" applyFont="1" applyFill="1" applyBorder="1" applyAlignment="1" applyProtection="1">
      <alignment horizontal="center" vertical="center"/>
    </xf>
    <xf numFmtId="3" fontId="3" fillId="9" borderId="1" xfId="0" applyNumberFormat="1" applyFont="1" applyFill="1" applyBorder="1" applyAlignment="1" applyProtection="1">
      <alignment horizontal="center" vertical="center"/>
    </xf>
    <xf numFmtId="3" fontId="3" fillId="10" borderId="1" xfId="0" applyNumberFormat="1" applyFont="1" applyFill="1" applyBorder="1" applyAlignment="1" applyProtection="1">
      <alignment horizontal="center" vertical="center"/>
    </xf>
    <xf numFmtId="3" fontId="3" fillId="10" borderId="1" xfId="0" quotePrefix="1" applyNumberFormat="1" applyFont="1" applyFill="1" applyBorder="1" applyAlignment="1" applyProtection="1">
      <alignment horizontal="center" vertical="center"/>
    </xf>
    <xf numFmtId="3" fontId="0" fillId="3" borderId="0" xfId="0" applyNumberFormat="1" applyFill="1"/>
    <xf numFmtId="166" fontId="0" fillId="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3" borderId="0" xfId="0" applyNumberFormat="1" applyFont="1" applyFill="1" applyBorder="1" applyAlignment="1">
      <alignment horizontal="right"/>
    </xf>
    <xf numFmtId="0" fontId="0" fillId="0" borderId="0" xfId="0" applyFont="1"/>
    <xf numFmtId="0" fontId="5" fillId="2" borderId="0" xfId="0" applyFont="1" applyFill="1" applyBorder="1" applyAlignment="1">
      <alignment horizontal="left"/>
    </xf>
    <xf numFmtId="0" fontId="6" fillId="0" borderId="0" xfId="0" applyFont="1"/>
    <xf numFmtId="164" fontId="5" fillId="2" borderId="0" xfId="0" applyNumberFormat="1" applyFon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3" fontId="0" fillId="0" borderId="0" xfId="0" applyNumberFormat="1" applyBorder="1" applyAlignment="1"/>
    <xf numFmtId="3" fontId="0" fillId="0" borderId="0" xfId="0" applyNumberFormat="1" applyAlignment="1">
      <alignment horizontal="center"/>
    </xf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11" borderId="0" xfId="0" applyNumberFormat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3" fontId="7" fillId="2" borderId="2" xfId="0" applyNumberFormat="1" applyFont="1" applyFill="1" applyBorder="1" applyAlignment="1" applyProtection="1">
      <alignment horizontal="right" vertical="center" wrapText="1"/>
    </xf>
    <xf numFmtId="3" fontId="7" fillId="2" borderId="3" xfId="0" applyNumberFormat="1" applyFont="1" applyFill="1" applyBorder="1" applyAlignment="1" applyProtection="1">
      <alignment horizontal="right" vertical="center" wrapText="1"/>
    </xf>
    <xf numFmtId="3" fontId="7" fillId="12" borderId="1" xfId="0" applyNumberFormat="1" applyFont="1" applyFill="1" applyBorder="1" applyAlignment="1" applyProtection="1">
      <alignment horizontal="center" vertical="center" wrapText="1"/>
    </xf>
    <xf numFmtId="3" fontId="7" fillId="6" borderId="1" xfId="0" applyNumberFormat="1" applyFont="1" applyFill="1" applyBorder="1" applyAlignment="1" applyProtection="1">
      <alignment horizontal="center" vertical="center" wrapText="1"/>
    </xf>
    <xf numFmtId="3" fontId="7" fillId="7" borderId="1" xfId="0" applyNumberFormat="1" applyFont="1" applyFill="1" applyBorder="1" applyAlignment="1" applyProtection="1">
      <alignment horizontal="center" vertical="center" wrapText="1"/>
    </xf>
    <xf numFmtId="3" fontId="7" fillId="13" borderId="1" xfId="0" applyNumberFormat="1" applyFont="1" applyFill="1" applyBorder="1" applyAlignment="1" applyProtection="1">
      <alignment horizontal="center" vertical="center" wrapText="1"/>
    </xf>
    <xf numFmtId="3" fontId="7" fillId="14" borderId="1" xfId="0" applyNumberFormat="1" applyFont="1" applyFill="1" applyBorder="1" applyAlignment="1" applyProtection="1">
      <alignment horizontal="center" vertical="center" wrapText="1"/>
    </xf>
    <xf numFmtId="3" fontId="3" fillId="15" borderId="1" xfId="0" applyNumberFormat="1" applyFont="1" applyFill="1" applyBorder="1" applyAlignment="1" applyProtection="1">
      <alignment horizontal="center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left" vertical="center"/>
    </xf>
    <xf numFmtId="3" fontId="7" fillId="2" borderId="5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/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3" fontId="8" fillId="2" borderId="6" xfId="0" applyNumberFormat="1" applyFont="1" applyFill="1" applyBorder="1" applyAlignment="1"/>
    <xf numFmtId="166" fontId="8" fillId="2" borderId="6" xfId="0" applyNumberFormat="1" applyFont="1" applyFill="1" applyBorder="1" applyAlignment="1">
      <alignment horizontal="center"/>
    </xf>
    <xf numFmtId="3" fontId="8" fillId="2" borderId="0" xfId="0" applyNumberFormat="1" applyFont="1" applyFill="1" applyBorder="1" applyAlignment="1"/>
    <xf numFmtId="166" fontId="8" fillId="2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3" fontId="13" fillId="0" borderId="0" xfId="0" applyNumberFormat="1" applyFont="1" applyBorder="1" applyAlignment="1"/>
    <xf numFmtId="0" fontId="13" fillId="0" borderId="0" xfId="0" applyFont="1"/>
    <xf numFmtId="0" fontId="14" fillId="0" borderId="0" xfId="0" applyFont="1"/>
    <xf numFmtId="3" fontId="8" fillId="2" borderId="0" xfId="0" applyNumberFormat="1" applyFont="1" applyFill="1" applyAlignment="1">
      <alignment horizontal="right"/>
    </xf>
    <xf numFmtId="3" fontId="8" fillId="2" borderId="0" xfId="0" applyNumberFormat="1" applyFont="1" applyFill="1"/>
    <xf numFmtId="3" fontId="8" fillId="0" borderId="0" xfId="0" applyNumberFormat="1" applyFont="1"/>
    <xf numFmtId="0" fontId="8" fillId="0" borderId="0" xfId="0" applyFont="1"/>
    <xf numFmtId="166" fontId="8" fillId="0" borderId="0" xfId="0" applyNumberFormat="1" applyFont="1"/>
    <xf numFmtId="166" fontId="15" fillId="2" borderId="6" xfId="0" applyNumberFormat="1" applyFont="1" applyFill="1" applyBorder="1" applyAlignment="1">
      <alignment horizontal="center"/>
    </xf>
    <xf numFmtId="0" fontId="16" fillId="0" borderId="0" xfId="0" applyFont="1"/>
    <xf numFmtId="0" fontId="17" fillId="2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13" fillId="0" borderId="0" xfId="0" applyFont="1" applyBorder="1" applyAlignment="1"/>
    <xf numFmtId="0" fontId="18" fillId="2" borderId="0" xfId="0" applyFont="1" applyFill="1" applyBorder="1" applyAlignment="1">
      <alignment horizontal="left"/>
    </xf>
    <xf numFmtId="3" fontId="0" fillId="0" borderId="0" xfId="0" applyNumberFormat="1" applyFont="1" applyBorder="1" applyAlignment="1"/>
    <xf numFmtId="3" fontId="3" fillId="16" borderId="1" xfId="0" quotePrefix="1" applyNumberFormat="1" applyFont="1" applyFill="1" applyBorder="1" applyAlignment="1" applyProtection="1">
      <alignment horizontal="center" vertical="center"/>
    </xf>
    <xf numFmtId="0" fontId="0" fillId="13" borderId="1" xfId="0" applyFill="1" applyBorder="1" applyAlignment="1">
      <alignment horizontal="center" wrapText="1"/>
    </xf>
    <xf numFmtId="0" fontId="0" fillId="17" borderId="1" xfId="0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5" fillId="3" borderId="0" xfId="0" applyNumberFormat="1" applyFont="1" applyFill="1" applyAlignment="1">
      <alignment horizontal="right"/>
    </xf>
    <xf numFmtId="3" fontId="3" fillId="15" borderId="1" xfId="0" applyNumberFormat="1" applyFont="1" applyFill="1" applyBorder="1" applyAlignment="1" applyProtection="1">
      <alignment horizontal="center" vertical="center" wrapText="1"/>
    </xf>
    <xf numFmtId="0" fontId="10" fillId="15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/>
    </xf>
    <xf numFmtId="3" fontId="7" fillId="6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7" fillId="7" borderId="1" xfId="0" applyNumberFormat="1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3" fontId="7" fillId="13" borderId="1" xfId="0" applyNumberFormat="1" applyFont="1" applyFill="1" applyBorder="1" applyAlignment="1" applyProtection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3" fontId="7" fillId="14" borderId="1" xfId="0" applyNumberFormat="1" applyFont="1" applyFill="1" applyBorder="1" applyAlignment="1" applyProtection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7461108434371035E-2"/>
          <c:y val="4.1518954460589307E-2"/>
          <c:w val="0.83286854859823167"/>
          <c:h val="0.87101182455285875"/>
        </c:manualLayout>
      </c:layout>
      <c:lineChart>
        <c:grouping val="standard"/>
        <c:ser>
          <c:idx val="0"/>
          <c:order val="0"/>
          <c:tx>
            <c:strRef>
              <c:f>Ohio!$B$5</c:f>
              <c:strCache>
                <c:ptCount val="1"/>
                <c:pt idx="0">
                  <c:v>Labor force</c:v>
                </c:pt>
              </c:strCache>
            </c:strRef>
          </c:tx>
          <c:cat>
            <c:strRef>
              <c:f>Ohio!$C$4:$AR$4</c:f>
              <c:strCache>
                <c:ptCount val="42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</c:strCache>
            </c:strRef>
          </c:cat>
          <c:val>
            <c:numRef>
              <c:f>Ohio!$C$5:$AR$5</c:f>
              <c:numCache>
                <c:formatCode>#,##0</c:formatCode>
                <c:ptCount val="42"/>
                <c:pt idx="0">
                  <c:v>4755748</c:v>
                </c:pt>
                <c:pt idx="1">
                  <c:v>4833856</c:v>
                </c:pt>
                <c:pt idx="2">
                  <c:v>4950642</c:v>
                </c:pt>
                <c:pt idx="3">
                  <c:v>5055136</c:v>
                </c:pt>
                <c:pt idx="4">
                  <c:v>5087387</c:v>
                </c:pt>
                <c:pt idx="5">
                  <c:v>5105836</c:v>
                </c:pt>
                <c:pt idx="6">
                  <c:v>5126857</c:v>
                </c:pt>
                <c:pt idx="7">
                  <c:v>5097422</c:v>
                </c:pt>
                <c:pt idx="8">
                  <c:v>5096523</c:v>
                </c:pt>
                <c:pt idx="9">
                  <c:v>5153700</c:v>
                </c:pt>
                <c:pt idx="10">
                  <c:v>5222904</c:v>
                </c:pt>
                <c:pt idx="11">
                  <c:v>5259505</c:v>
                </c:pt>
                <c:pt idx="12">
                  <c:v>5317556</c:v>
                </c:pt>
                <c:pt idx="13">
                  <c:v>5380101</c:v>
                </c:pt>
                <c:pt idx="14">
                  <c:v>5419623</c:v>
                </c:pt>
                <c:pt idx="15">
                  <c:v>5431912</c:v>
                </c:pt>
                <c:pt idx="16">
                  <c:v>5503260</c:v>
                </c:pt>
                <c:pt idx="17">
                  <c:v>5501305</c:v>
                </c:pt>
                <c:pt idx="18">
                  <c:v>5548818</c:v>
                </c:pt>
                <c:pt idx="19">
                  <c:v>5589102</c:v>
                </c:pt>
                <c:pt idx="20">
                  <c:v>5645423</c:v>
                </c:pt>
                <c:pt idx="21">
                  <c:v>5695177</c:v>
                </c:pt>
                <c:pt idx="22">
                  <c:v>5707110</c:v>
                </c:pt>
                <c:pt idx="23">
                  <c:v>5754992</c:v>
                </c:pt>
                <c:pt idx="24">
                  <c:v>5787343</c:v>
                </c:pt>
                <c:pt idx="25">
                  <c:v>5816832</c:v>
                </c:pt>
                <c:pt idx="26">
                  <c:v>5852985</c:v>
                </c:pt>
                <c:pt idx="27">
                  <c:v>5872372</c:v>
                </c:pt>
                <c:pt idx="28">
                  <c:v>5870479</c:v>
                </c:pt>
                <c:pt idx="29">
                  <c:v>5890046</c:v>
                </c:pt>
                <c:pt idx="30">
                  <c:v>5945482</c:v>
                </c:pt>
                <c:pt idx="31">
                  <c:v>5990292</c:v>
                </c:pt>
                <c:pt idx="32">
                  <c:v>5965166</c:v>
                </c:pt>
                <c:pt idx="33">
                  <c:v>5906768</c:v>
                </c:pt>
                <c:pt idx="34">
                  <c:v>5846886</c:v>
                </c:pt>
                <c:pt idx="35">
                  <c:v>5771469</c:v>
                </c:pt>
                <c:pt idx="36">
                  <c:v>5705591</c:v>
                </c:pt>
                <c:pt idx="37">
                  <c:v>5716730</c:v>
                </c:pt>
                <c:pt idx="38">
                  <c:v>5701477</c:v>
                </c:pt>
                <c:pt idx="39">
                  <c:v>5694303</c:v>
                </c:pt>
                <c:pt idx="40">
                  <c:v>5739296</c:v>
                </c:pt>
                <c:pt idx="41">
                  <c:v>5780021</c:v>
                </c:pt>
              </c:numCache>
            </c:numRef>
          </c:val>
        </c:ser>
        <c:ser>
          <c:idx val="1"/>
          <c:order val="1"/>
          <c:tx>
            <c:strRef>
              <c:f>Ohio!$B$6</c:f>
              <c:strCache>
                <c:ptCount val="1"/>
                <c:pt idx="0">
                  <c:v>Employed</c:v>
                </c:pt>
              </c:strCache>
            </c:strRef>
          </c:tx>
          <c:cat>
            <c:strRef>
              <c:f>Ohio!$C$4:$AR$4</c:f>
              <c:strCache>
                <c:ptCount val="42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</c:strCache>
            </c:strRef>
          </c:cat>
          <c:val>
            <c:numRef>
              <c:f>Ohio!$C$6:$AR$6</c:f>
              <c:numCache>
                <c:formatCode>#,##0</c:formatCode>
                <c:ptCount val="42"/>
                <c:pt idx="0">
                  <c:v>4385605</c:v>
                </c:pt>
                <c:pt idx="1">
                  <c:v>4517698</c:v>
                </c:pt>
                <c:pt idx="2">
                  <c:v>4680243</c:v>
                </c:pt>
                <c:pt idx="3">
                  <c:v>4759906</c:v>
                </c:pt>
                <c:pt idx="4">
                  <c:v>4662318</c:v>
                </c:pt>
                <c:pt idx="5">
                  <c:v>4624361</c:v>
                </c:pt>
                <c:pt idx="6">
                  <c:v>4475830</c:v>
                </c:pt>
                <c:pt idx="7">
                  <c:v>4467277</c:v>
                </c:pt>
                <c:pt idx="8">
                  <c:v>4614643</c:v>
                </c:pt>
                <c:pt idx="9">
                  <c:v>4694344</c:v>
                </c:pt>
                <c:pt idx="10">
                  <c:v>4791014</c:v>
                </c:pt>
                <c:pt idx="11">
                  <c:v>4887075</c:v>
                </c:pt>
                <c:pt idx="12">
                  <c:v>4996315</c:v>
                </c:pt>
                <c:pt idx="13">
                  <c:v>5081552</c:v>
                </c:pt>
                <c:pt idx="14">
                  <c:v>5114242</c:v>
                </c:pt>
                <c:pt idx="15">
                  <c:v>5080289</c:v>
                </c:pt>
                <c:pt idx="16">
                  <c:v>5097104</c:v>
                </c:pt>
                <c:pt idx="17">
                  <c:v>5136613</c:v>
                </c:pt>
                <c:pt idx="18">
                  <c:v>5239265</c:v>
                </c:pt>
                <c:pt idx="19">
                  <c:v>5320351</c:v>
                </c:pt>
                <c:pt idx="20">
                  <c:v>5362986</c:v>
                </c:pt>
                <c:pt idx="21">
                  <c:v>5431051</c:v>
                </c:pt>
                <c:pt idx="22">
                  <c:v>5460917</c:v>
                </c:pt>
                <c:pt idx="23">
                  <c:v>5508439</c:v>
                </c:pt>
                <c:pt idx="24">
                  <c:v>5556757</c:v>
                </c:pt>
                <c:pt idx="25">
                  <c:v>5567130</c:v>
                </c:pt>
                <c:pt idx="26">
                  <c:v>5516645</c:v>
                </c:pt>
                <c:pt idx="27">
                  <c:v>5505858</c:v>
                </c:pt>
                <c:pt idx="28">
                  <c:v>5502444</c:v>
                </c:pt>
                <c:pt idx="29">
                  <c:v>5541082</c:v>
                </c:pt>
                <c:pt idx="30">
                  <c:v>5624435</c:v>
                </c:pt>
                <c:pt idx="31">
                  <c:v>5657718</c:v>
                </c:pt>
                <c:pt idx="32">
                  <c:v>5580843</c:v>
                </c:pt>
                <c:pt idx="33">
                  <c:v>5297098</c:v>
                </c:pt>
                <c:pt idx="34">
                  <c:v>5247050</c:v>
                </c:pt>
                <c:pt idx="35">
                  <c:v>5261238</c:v>
                </c:pt>
                <c:pt idx="36">
                  <c:v>5284001</c:v>
                </c:pt>
                <c:pt idx="37">
                  <c:v>5290609</c:v>
                </c:pt>
                <c:pt idx="38">
                  <c:v>5370560</c:v>
                </c:pt>
                <c:pt idx="39">
                  <c:v>5414872</c:v>
                </c:pt>
                <c:pt idx="40">
                  <c:v>5451315</c:v>
                </c:pt>
                <c:pt idx="41">
                  <c:v>5491174</c:v>
                </c:pt>
              </c:numCache>
            </c:numRef>
          </c:val>
        </c:ser>
        <c:marker val="1"/>
        <c:axId val="157105536"/>
        <c:axId val="157942528"/>
      </c:lineChart>
      <c:catAx>
        <c:axId val="157105536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57942528"/>
        <c:crosses val="autoZero"/>
        <c:auto val="1"/>
        <c:lblAlgn val="ctr"/>
        <c:lblOffset val="100"/>
      </c:catAx>
      <c:valAx>
        <c:axId val="157942528"/>
        <c:scaling>
          <c:orientation val="minMax"/>
          <c:min val="4000000"/>
        </c:scaling>
        <c:axPos val="l"/>
        <c:majorGridlines/>
        <c:numFmt formatCode="#,##0" sourceLinked="1"/>
        <c:tickLblPos val="nextTo"/>
        <c:crossAx val="1571055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9</xdr:row>
      <xdr:rowOff>1</xdr:rowOff>
    </xdr:from>
    <xdr:to>
      <xdr:col>13</xdr:col>
      <xdr:colOff>381000</xdr:colOff>
      <xdr:row>32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25"/>
  <sheetViews>
    <sheetView workbookViewId="0">
      <selection activeCell="AS1" sqref="AS1:AT1048576"/>
    </sheetView>
  </sheetViews>
  <sheetFormatPr defaultRowHeight="15"/>
  <cols>
    <col min="2" max="2" width="13.140625" customWidth="1"/>
    <col min="15" max="15" width="10.85546875" bestFit="1" customWidth="1"/>
    <col min="36" max="36" width="13.28515625" bestFit="1" customWidth="1"/>
  </cols>
  <sheetData>
    <row r="1" spans="1:44" s="15" customFormat="1" ht="31.5">
      <c r="A1" s="15" t="s">
        <v>162</v>
      </c>
    </row>
    <row r="2" spans="1:44">
      <c r="C2" s="2"/>
    </row>
    <row r="3" spans="1:44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</row>
    <row r="4" spans="1:44">
      <c r="B4" t="s">
        <v>0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6" t="s">
        <v>19</v>
      </c>
      <c r="R4" s="7" t="s">
        <v>20</v>
      </c>
      <c r="S4" s="8" t="s">
        <v>21</v>
      </c>
      <c r="T4" s="8" t="s">
        <v>22</v>
      </c>
      <c r="U4" s="8" t="s">
        <v>23</v>
      </c>
      <c r="V4" s="8" t="s">
        <v>24</v>
      </c>
      <c r="W4" s="8" t="s">
        <v>25</v>
      </c>
      <c r="X4" s="8" t="s">
        <v>26</v>
      </c>
      <c r="Y4" s="8" t="s">
        <v>27</v>
      </c>
      <c r="Z4" s="8" t="s">
        <v>28</v>
      </c>
      <c r="AA4" s="8" t="s">
        <v>29</v>
      </c>
      <c r="AB4" s="9" t="s">
        <v>30</v>
      </c>
      <c r="AC4" s="9" t="s">
        <v>31</v>
      </c>
      <c r="AD4" s="9" t="s">
        <v>32</v>
      </c>
      <c r="AE4" s="9" t="s">
        <v>33</v>
      </c>
      <c r="AF4" s="9" t="s">
        <v>34</v>
      </c>
      <c r="AG4" s="9" t="s">
        <v>35</v>
      </c>
      <c r="AH4" s="9" t="s">
        <v>36</v>
      </c>
      <c r="AI4" s="9" t="s">
        <v>37</v>
      </c>
      <c r="AJ4" s="9" t="s">
        <v>38</v>
      </c>
      <c r="AK4" s="9" t="s">
        <v>39</v>
      </c>
      <c r="AL4" s="10" t="s">
        <v>40</v>
      </c>
      <c r="AM4" s="10" t="s">
        <v>41</v>
      </c>
      <c r="AN4" s="10" t="s">
        <v>42</v>
      </c>
      <c r="AO4" s="10" t="s">
        <v>43</v>
      </c>
      <c r="AP4" s="10" t="s">
        <v>44</v>
      </c>
      <c r="AQ4" s="10" t="s">
        <v>45</v>
      </c>
      <c r="AR4" s="11" t="s">
        <v>46</v>
      </c>
    </row>
    <row r="5" spans="1:44">
      <c r="B5" t="s">
        <v>1</v>
      </c>
      <c r="C5" s="2">
        <v>4755748</v>
      </c>
      <c r="D5" s="2">
        <v>4833856</v>
      </c>
      <c r="E5" s="2">
        <v>4950642</v>
      </c>
      <c r="F5" s="2">
        <v>5055136</v>
      </c>
      <c r="G5" s="2">
        <v>5087387</v>
      </c>
      <c r="H5" s="2">
        <v>5105836</v>
      </c>
      <c r="I5" s="2">
        <v>5126857</v>
      </c>
      <c r="J5" s="2">
        <v>5097422</v>
      </c>
      <c r="K5" s="2">
        <v>5096523</v>
      </c>
      <c r="L5" s="2">
        <v>5153700</v>
      </c>
      <c r="M5" s="2">
        <v>5222904</v>
      </c>
      <c r="N5" s="2">
        <v>5259505</v>
      </c>
      <c r="O5" s="2">
        <v>5317556</v>
      </c>
      <c r="P5" s="2">
        <v>5380101</v>
      </c>
      <c r="Q5" s="2">
        <v>5419623</v>
      </c>
      <c r="R5" s="2">
        <v>5431912</v>
      </c>
      <c r="S5" s="2">
        <v>5503260</v>
      </c>
      <c r="T5" s="2">
        <v>5501305</v>
      </c>
      <c r="U5" s="2">
        <v>5548818</v>
      </c>
      <c r="V5" s="2">
        <v>5589102</v>
      </c>
      <c r="W5" s="2">
        <v>5645423</v>
      </c>
      <c r="X5" s="2">
        <v>5695177</v>
      </c>
      <c r="Y5" s="2">
        <v>5707110</v>
      </c>
      <c r="Z5" s="2">
        <v>5754992</v>
      </c>
      <c r="AA5" s="2">
        <v>5787343</v>
      </c>
      <c r="AB5" s="2">
        <v>5816832</v>
      </c>
      <c r="AC5" s="2">
        <v>5852985</v>
      </c>
      <c r="AD5" s="2">
        <v>5872372</v>
      </c>
      <c r="AE5" s="2">
        <v>5870479</v>
      </c>
      <c r="AF5" s="2">
        <v>5890046</v>
      </c>
      <c r="AG5" s="2">
        <v>5945482</v>
      </c>
      <c r="AH5" s="12">
        <v>5990292</v>
      </c>
      <c r="AI5" s="2">
        <v>5965166</v>
      </c>
      <c r="AJ5" s="2">
        <v>5906768</v>
      </c>
      <c r="AK5" s="2">
        <v>5846886</v>
      </c>
      <c r="AL5" s="2">
        <v>5771469</v>
      </c>
      <c r="AM5" s="2">
        <v>5705591</v>
      </c>
      <c r="AN5" s="2">
        <v>5716730</v>
      </c>
      <c r="AO5" s="2">
        <v>5701477</v>
      </c>
      <c r="AP5" s="2">
        <v>5694303</v>
      </c>
      <c r="AQ5" s="2">
        <v>5739296</v>
      </c>
      <c r="AR5" s="2">
        <v>5780021</v>
      </c>
    </row>
    <row r="6" spans="1:44">
      <c r="B6" t="s">
        <v>2</v>
      </c>
      <c r="C6" s="2">
        <v>4385605</v>
      </c>
      <c r="D6" s="2">
        <v>4517698</v>
      </c>
      <c r="E6" s="2">
        <v>4680243</v>
      </c>
      <c r="F6" s="2">
        <v>4759906</v>
      </c>
      <c r="G6" s="2">
        <v>4662318</v>
      </c>
      <c r="H6" s="2">
        <v>4624361</v>
      </c>
      <c r="I6" s="2">
        <v>4475830</v>
      </c>
      <c r="J6" s="2">
        <v>4467277</v>
      </c>
      <c r="K6" s="2">
        <v>4614643</v>
      </c>
      <c r="L6" s="2">
        <v>4694344</v>
      </c>
      <c r="M6" s="2">
        <v>4791014</v>
      </c>
      <c r="N6" s="2">
        <v>4887075</v>
      </c>
      <c r="O6" s="2">
        <v>4996315</v>
      </c>
      <c r="P6" s="2">
        <v>5081552</v>
      </c>
      <c r="Q6" s="2">
        <v>5114242</v>
      </c>
      <c r="R6" s="2">
        <v>5080289</v>
      </c>
      <c r="S6" s="2">
        <v>5097104</v>
      </c>
      <c r="T6" s="2">
        <v>5136613</v>
      </c>
      <c r="U6" s="2">
        <v>5239265</v>
      </c>
      <c r="V6" s="2">
        <v>5320351</v>
      </c>
      <c r="W6" s="2">
        <v>5362986</v>
      </c>
      <c r="X6" s="2">
        <v>5431051</v>
      </c>
      <c r="Y6" s="2">
        <v>5460917</v>
      </c>
      <c r="Z6" s="2">
        <v>5508439</v>
      </c>
      <c r="AA6" s="2">
        <v>5556757</v>
      </c>
      <c r="AB6" s="2">
        <v>5567130</v>
      </c>
      <c r="AC6" s="2">
        <v>5516645</v>
      </c>
      <c r="AD6" s="2">
        <v>5505858</v>
      </c>
      <c r="AE6" s="2">
        <v>5502444</v>
      </c>
      <c r="AF6" s="2">
        <v>5541082</v>
      </c>
      <c r="AG6" s="2">
        <v>5624435</v>
      </c>
      <c r="AH6" s="12">
        <v>5657718</v>
      </c>
      <c r="AI6" s="2">
        <v>5580843</v>
      </c>
      <c r="AJ6" s="2">
        <v>5297098</v>
      </c>
      <c r="AK6" s="2">
        <v>5247050</v>
      </c>
      <c r="AL6" s="2">
        <v>5261238</v>
      </c>
      <c r="AM6" s="2">
        <v>5284001</v>
      </c>
      <c r="AN6" s="2">
        <v>5290609</v>
      </c>
      <c r="AO6" s="2">
        <v>5370560</v>
      </c>
      <c r="AP6" s="2">
        <v>5414872</v>
      </c>
      <c r="AQ6" s="2">
        <v>5451315</v>
      </c>
      <c r="AR6" s="2">
        <v>5491174</v>
      </c>
    </row>
    <row r="7" spans="1:44">
      <c r="B7" t="s">
        <v>3</v>
      </c>
      <c r="C7" s="2">
        <v>370143</v>
      </c>
      <c r="D7" s="2">
        <v>316158</v>
      </c>
      <c r="E7" s="2">
        <v>270399</v>
      </c>
      <c r="F7" s="2">
        <v>295230</v>
      </c>
      <c r="G7" s="2">
        <v>425069</v>
      </c>
      <c r="H7" s="2">
        <v>481475</v>
      </c>
      <c r="I7" s="12">
        <v>651027</v>
      </c>
      <c r="J7" s="2">
        <v>630145</v>
      </c>
      <c r="K7" s="2">
        <v>481880</v>
      </c>
      <c r="L7" s="2">
        <v>459356</v>
      </c>
      <c r="M7" s="2">
        <v>431890</v>
      </c>
      <c r="N7" s="2">
        <v>372430</v>
      </c>
      <c r="O7" s="2">
        <v>321241</v>
      </c>
      <c r="P7" s="2">
        <v>298549</v>
      </c>
      <c r="Q7" s="2">
        <v>305381</v>
      </c>
      <c r="R7" s="2">
        <v>351623</v>
      </c>
      <c r="S7" s="2">
        <v>406156</v>
      </c>
      <c r="T7" s="2">
        <v>364692</v>
      </c>
      <c r="U7" s="2">
        <v>309553</v>
      </c>
      <c r="V7" s="2">
        <v>268751</v>
      </c>
      <c r="W7" s="2">
        <v>282437</v>
      </c>
      <c r="X7" s="2">
        <v>264126</v>
      </c>
      <c r="Y7" s="2">
        <v>246193</v>
      </c>
      <c r="Z7" s="2">
        <v>246553</v>
      </c>
      <c r="AA7" s="2">
        <v>230586</v>
      </c>
      <c r="AB7" s="2">
        <v>249702</v>
      </c>
      <c r="AC7" s="2">
        <v>336340</v>
      </c>
      <c r="AD7" s="2">
        <v>366514</v>
      </c>
      <c r="AE7" s="2">
        <v>368035</v>
      </c>
      <c r="AF7" s="2">
        <v>348964</v>
      </c>
      <c r="AG7" s="2">
        <v>321047</v>
      </c>
      <c r="AH7" s="2">
        <v>332574</v>
      </c>
      <c r="AI7" s="2">
        <v>384323</v>
      </c>
      <c r="AJ7" s="2">
        <v>609670</v>
      </c>
      <c r="AK7" s="2">
        <v>599836</v>
      </c>
      <c r="AL7" s="2">
        <v>510231</v>
      </c>
      <c r="AM7" s="2">
        <v>421590</v>
      </c>
      <c r="AN7" s="2">
        <v>426121</v>
      </c>
      <c r="AO7" s="2">
        <v>330917</v>
      </c>
      <c r="AP7" s="2">
        <v>279431</v>
      </c>
      <c r="AQ7" s="2">
        <v>287981</v>
      </c>
      <c r="AR7" s="2">
        <v>288847</v>
      </c>
    </row>
    <row r="8" spans="1:44" s="3" customFormat="1">
      <c r="B8" s="45" t="s">
        <v>4</v>
      </c>
      <c r="C8" s="3">
        <f>C7/C5</f>
        <v>7.7830658815395595E-2</v>
      </c>
      <c r="D8" s="3">
        <f t="shared" ref="D8:AR8" si="0">D7/D5</f>
        <v>6.5404927246488109E-2</v>
      </c>
      <c r="E8" s="3">
        <f t="shared" si="0"/>
        <v>5.4618976690295924E-2</v>
      </c>
      <c r="F8" s="3">
        <f t="shared" si="0"/>
        <v>5.8401989580497936E-2</v>
      </c>
      <c r="G8" s="3">
        <f t="shared" si="0"/>
        <v>8.355350202373045E-2</v>
      </c>
      <c r="H8" s="3">
        <f t="shared" si="0"/>
        <v>9.4298955156413178E-2</v>
      </c>
      <c r="I8" s="13">
        <f t="shared" si="0"/>
        <v>0.12698364709606685</v>
      </c>
      <c r="J8" s="3">
        <f t="shared" si="0"/>
        <v>0.12362033200311844</v>
      </c>
      <c r="K8" s="3">
        <f t="shared" si="0"/>
        <v>9.4550735864431495E-2</v>
      </c>
      <c r="L8" s="3">
        <f t="shared" si="0"/>
        <v>8.9131303723538433E-2</v>
      </c>
      <c r="M8" s="3">
        <f t="shared" si="0"/>
        <v>8.269154478045164E-2</v>
      </c>
      <c r="N8" s="3">
        <f t="shared" si="0"/>
        <v>7.0810846267852209E-2</v>
      </c>
      <c r="O8" s="3">
        <f t="shared" si="0"/>
        <v>6.041139952263784E-2</v>
      </c>
      <c r="P8" s="3">
        <f t="shared" si="0"/>
        <v>5.5491337430282443E-2</v>
      </c>
      <c r="Q8" s="3">
        <f t="shared" si="0"/>
        <v>5.6347277292165897E-2</v>
      </c>
      <c r="R8" s="3">
        <f t="shared" si="0"/>
        <v>6.4732823359435865E-2</v>
      </c>
      <c r="S8" s="3">
        <f t="shared" si="0"/>
        <v>7.3802800521872491E-2</v>
      </c>
      <c r="T8" s="3">
        <f t="shared" si="0"/>
        <v>6.629190710204215E-2</v>
      </c>
      <c r="U8" s="3">
        <f t="shared" si="0"/>
        <v>5.5787196480403575E-2</v>
      </c>
      <c r="V8" s="3">
        <f t="shared" si="0"/>
        <v>4.8084826507013109E-2</v>
      </c>
      <c r="W8" s="3">
        <f t="shared" si="0"/>
        <v>5.0029377780903217E-2</v>
      </c>
      <c r="X8" s="3">
        <f t="shared" si="0"/>
        <v>4.6377136303226395E-2</v>
      </c>
      <c r="Y8" s="3">
        <f t="shared" si="0"/>
        <v>4.3137945475030269E-2</v>
      </c>
      <c r="Z8" s="3">
        <f t="shared" si="0"/>
        <v>4.2841588659028547E-2</v>
      </c>
      <c r="AA8" s="3">
        <f t="shared" si="0"/>
        <v>3.9843154276496137E-2</v>
      </c>
      <c r="AB8" s="3">
        <f t="shared" si="0"/>
        <v>4.2927490427779248E-2</v>
      </c>
      <c r="AC8" s="3">
        <f t="shared" si="0"/>
        <v>5.7464695364843749E-2</v>
      </c>
      <c r="AD8" s="3">
        <f t="shared" si="0"/>
        <v>6.241328035757953E-2</v>
      </c>
      <c r="AE8" s="3">
        <f t="shared" si="0"/>
        <v>6.2692499198106322E-2</v>
      </c>
      <c r="AF8" s="3">
        <f t="shared" si="0"/>
        <v>5.9246396377889067E-2</v>
      </c>
      <c r="AG8" s="3">
        <f t="shared" si="0"/>
        <v>5.3998481536063854E-2</v>
      </c>
      <c r="AH8" s="3">
        <f t="shared" si="0"/>
        <v>5.5518829466076114E-2</v>
      </c>
      <c r="AI8" s="3">
        <f t="shared" si="0"/>
        <v>6.4427880129404619E-2</v>
      </c>
      <c r="AJ8" s="3">
        <f t="shared" si="0"/>
        <v>0.1032154978831063</v>
      </c>
      <c r="AK8" s="3">
        <f t="shared" si="0"/>
        <v>0.10259067818322437</v>
      </c>
      <c r="AL8" s="3">
        <f t="shared" si="0"/>
        <v>8.8405742108291663E-2</v>
      </c>
      <c r="AM8" s="3">
        <f t="shared" si="0"/>
        <v>7.3890680211743179E-2</v>
      </c>
      <c r="AN8" s="3">
        <f t="shared" si="0"/>
        <v>7.4539290818352449E-2</v>
      </c>
      <c r="AO8" s="3">
        <f t="shared" si="0"/>
        <v>5.8040574398528659E-2</v>
      </c>
      <c r="AP8" s="3">
        <f t="shared" si="0"/>
        <v>4.9072028657414259E-2</v>
      </c>
      <c r="AQ8" s="3">
        <f t="shared" si="0"/>
        <v>5.0177060043601167E-2</v>
      </c>
      <c r="AR8" s="3">
        <f t="shared" si="0"/>
        <v>4.9973347847698128E-2</v>
      </c>
    </row>
    <row r="9" spans="1:44" s="2" customFormat="1"/>
    <row r="10" spans="1:44" s="3" customFormat="1">
      <c r="O10" s="32"/>
      <c r="P10" s="78" t="s">
        <v>151</v>
      </c>
      <c r="Q10" s="78"/>
      <c r="R10" s="79" t="s">
        <v>143</v>
      </c>
      <c r="S10" s="80"/>
      <c r="T10" s="81" t="s">
        <v>144</v>
      </c>
      <c r="U10" s="82"/>
      <c r="V10" s="83" t="s">
        <v>145</v>
      </c>
      <c r="W10" s="84"/>
      <c r="X10" s="85" t="s">
        <v>146</v>
      </c>
      <c r="Y10" s="86"/>
      <c r="Z10" s="76" t="s">
        <v>147</v>
      </c>
      <c r="AA10" s="77"/>
    </row>
    <row r="11" spans="1:44">
      <c r="O11" s="33"/>
      <c r="P11" s="34" t="s">
        <v>148</v>
      </c>
      <c r="Q11" s="34" t="s">
        <v>149</v>
      </c>
      <c r="R11" s="35" t="s">
        <v>148</v>
      </c>
      <c r="S11" s="35" t="s">
        <v>149</v>
      </c>
      <c r="T11" s="36" t="s">
        <v>148</v>
      </c>
      <c r="U11" s="36" t="s">
        <v>149</v>
      </c>
      <c r="V11" s="37" t="s">
        <v>148</v>
      </c>
      <c r="W11" s="37" t="s">
        <v>149</v>
      </c>
      <c r="X11" s="38" t="s">
        <v>148</v>
      </c>
      <c r="Y11" s="38" t="s">
        <v>149</v>
      </c>
      <c r="Z11" s="39" t="s">
        <v>148</v>
      </c>
      <c r="AA11" s="39" t="s">
        <v>149</v>
      </c>
      <c r="AJ11" s="1"/>
    </row>
    <row r="12" spans="1:44">
      <c r="O12" s="44" t="s">
        <v>1</v>
      </c>
      <c r="P12" s="46">
        <f>G5-C5</f>
        <v>331639</v>
      </c>
      <c r="Q12" s="47">
        <f>G5/C5-1</f>
        <v>6.9734350937013412E-2</v>
      </c>
      <c r="R12" s="46">
        <f>Q5-G5</f>
        <v>332236</v>
      </c>
      <c r="S12" s="47">
        <f>Q5/G5-1</f>
        <v>6.5305823991766321E-2</v>
      </c>
      <c r="T12" s="46">
        <f>AA5-Q5</f>
        <v>367720</v>
      </c>
      <c r="U12" s="47">
        <f>AA5/Q5-1</f>
        <v>6.7849737887672346E-2</v>
      </c>
      <c r="V12" s="46">
        <f>AK5-AA5</f>
        <v>59543</v>
      </c>
      <c r="W12" s="47">
        <f>AK5/AA5-1</f>
        <v>1.0288486443606359E-2</v>
      </c>
      <c r="X12" s="46">
        <f>AR5-AK5</f>
        <v>-66865</v>
      </c>
      <c r="Y12" s="62">
        <f>AR5/AK5-1</f>
        <v>-1.1436002001749324E-2</v>
      </c>
      <c r="Z12" s="46">
        <f>AR5-MAX(C5:AR5)</f>
        <v>-210271</v>
      </c>
      <c r="AA12" s="62">
        <f>AR5/MAX(C5:AR5)-1</f>
        <v>-3.5101961640601198E-2</v>
      </c>
      <c r="AJ12" s="1"/>
    </row>
    <row r="13" spans="1:44">
      <c r="O13" s="44" t="s">
        <v>2</v>
      </c>
      <c r="P13" s="48">
        <f t="shared" ref="P13" si="1">G6-C6</f>
        <v>276713</v>
      </c>
      <c r="Q13" s="49">
        <f t="shared" ref="Q13" si="2">G6/C6-1</f>
        <v>6.3095741636558733E-2</v>
      </c>
      <c r="R13" s="48">
        <f t="shared" ref="R13" si="3">Q6-G6</f>
        <v>451924</v>
      </c>
      <c r="S13" s="49">
        <f t="shared" ref="S13" si="4">Q6/G6-1</f>
        <v>9.6931183158248668E-2</v>
      </c>
      <c r="T13" s="48">
        <f t="shared" ref="T13" si="5">AA6-Q6</f>
        <v>442515</v>
      </c>
      <c r="U13" s="49">
        <f t="shared" ref="U13" si="6">AA6/Q6-1</f>
        <v>8.6526018909547142E-2</v>
      </c>
      <c r="V13" s="48">
        <f t="shared" ref="V13" si="7">AK6-AA6</f>
        <v>-309707</v>
      </c>
      <c r="W13" s="49">
        <f t="shared" ref="W13" si="8">AK6/AA6-1</f>
        <v>-5.5735206704198181E-2</v>
      </c>
      <c r="X13" s="48">
        <f t="shared" ref="X13" si="9">AR6-AK6</f>
        <v>244124</v>
      </c>
      <c r="Y13" s="49">
        <f t="shared" ref="Y13" si="10">AR6/AK6-1</f>
        <v>4.6525952678171612E-2</v>
      </c>
      <c r="Z13" s="48">
        <f t="shared" ref="Z13" si="11">AR6-MAX(C6:AR6)</f>
        <v>-166544</v>
      </c>
      <c r="AA13" s="49">
        <f t="shared" ref="AA13" si="12">AR6/MAX(C6:AR6)-1</f>
        <v>-2.943660323826669E-2</v>
      </c>
    </row>
    <row r="14" spans="1:44">
      <c r="P14" s="41" t="s">
        <v>150</v>
      </c>
      <c r="Q14" s="40"/>
      <c r="R14" s="40"/>
      <c r="S14" s="42"/>
      <c r="T14" s="42"/>
      <c r="U14" s="42"/>
      <c r="V14" s="40"/>
      <c r="W14" s="40"/>
      <c r="X14" s="43"/>
    </row>
    <row r="16" spans="1:44" ht="18.75">
      <c r="O16" s="63" t="s">
        <v>154</v>
      </c>
    </row>
    <row r="17" spans="15:26">
      <c r="P17" s="9" t="s">
        <v>36</v>
      </c>
      <c r="Q17" s="9" t="s">
        <v>37</v>
      </c>
      <c r="R17" s="9" t="s">
        <v>38</v>
      </c>
      <c r="S17" s="9" t="s">
        <v>39</v>
      </c>
      <c r="T17" s="10" t="s">
        <v>40</v>
      </c>
      <c r="U17" s="10" t="s">
        <v>41</v>
      </c>
      <c r="V17" s="10" t="s">
        <v>42</v>
      </c>
      <c r="W17" s="10" t="s">
        <v>43</v>
      </c>
      <c r="X17" s="10" t="s">
        <v>44</v>
      </c>
      <c r="Y17" s="10" t="s">
        <v>45</v>
      </c>
      <c r="Z17" s="11" t="s">
        <v>46</v>
      </c>
    </row>
    <row r="18" spans="15:26">
      <c r="O18" s="44" t="s">
        <v>155</v>
      </c>
      <c r="P18" s="1">
        <f>AH8</f>
        <v>5.5518829466076114E-2</v>
      </c>
      <c r="Q18" s="1">
        <f t="shared" ref="Q18:Z18" si="13">AI8</f>
        <v>6.4427880129404619E-2</v>
      </c>
      <c r="R18" s="1">
        <f t="shared" si="13"/>
        <v>0.1032154978831063</v>
      </c>
      <c r="S18" s="1">
        <f t="shared" si="13"/>
        <v>0.10259067818322437</v>
      </c>
      <c r="T18" s="1">
        <f t="shared" si="13"/>
        <v>8.8405742108291663E-2</v>
      </c>
      <c r="U18" s="1">
        <f t="shared" si="13"/>
        <v>7.3890680211743179E-2</v>
      </c>
      <c r="V18" s="1">
        <f t="shared" si="13"/>
        <v>7.4539290818352449E-2</v>
      </c>
      <c r="W18" s="1">
        <f t="shared" si="13"/>
        <v>5.8040574398528659E-2</v>
      </c>
      <c r="X18" s="1">
        <f t="shared" si="13"/>
        <v>4.9072028657414259E-2</v>
      </c>
      <c r="Y18" s="1">
        <f t="shared" si="13"/>
        <v>5.0177060043601167E-2</v>
      </c>
      <c r="Z18" s="1">
        <f t="shared" si="13"/>
        <v>4.9973347847698128E-2</v>
      </c>
    </row>
    <row r="19" spans="15:26">
      <c r="O19" s="44" t="s">
        <v>156</v>
      </c>
      <c r="P19" s="1">
        <f t="shared" ref="P19:Z19" si="14">($AH5-AH6)/$AH5</f>
        <v>5.5518829466076114E-2</v>
      </c>
      <c r="Q19" s="1">
        <f t="shared" si="14"/>
        <v>6.8352093687586518E-2</v>
      </c>
      <c r="R19" s="1">
        <f t="shared" si="14"/>
        <v>0.11571956759369995</v>
      </c>
      <c r="S19" s="1">
        <f t="shared" si="14"/>
        <v>0.12407441907673282</v>
      </c>
      <c r="T19" s="1">
        <f t="shared" si="14"/>
        <v>0.12170592017884937</v>
      </c>
      <c r="U19" s="1">
        <f t="shared" si="14"/>
        <v>0.1179059384751194</v>
      </c>
      <c r="V19" s="1">
        <f t="shared" si="14"/>
        <v>0.11680282029657318</v>
      </c>
      <c r="W19" s="1">
        <f t="shared" si="14"/>
        <v>0.10345605856943201</v>
      </c>
      <c r="X19" s="1">
        <f t="shared" si="14"/>
        <v>9.6058756401190465E-2</v>
      </c>
      <c r="Y19" s="1">
        <f t="shared" si="14"/>
        <v>8.9975079678920489E-2</v>
      </c>
      <c r="Z19" s="1">
        <f t="shared" si="14"/>
        <v>8.3321146949096966E-2</v>
      </c>
    </row>
    <row r="20" spans="15:26"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5:26" ht="18.75">
      <c r="O21" s="63" t="s">
        <v>166</v>
      </c>
    </row>
    <row r="22" spans="15:26" ht="45">
      <c r="P22" s="8" t="s">
        <v>29</v>
      </c>
      <c r="Q22" s="9" t="s">
        <v>39</v>
      </c>
      <c r="R22" s="70" t="s">
        <v>164</v>
      </c>
      <c r="S22" s="69" t="s">
        <v>46</v>
      </c>
      <c r="T22" s="71" t="s">
        <v>165</v>
      </c>
    </row>
    <row r="23" spans="15:26">
      <c r="O23" s="44" t="s">
        <v>163</v>
      </c>
      <c r="P23" s="2">
        <v>6957044</v>
      </c>
      <c r="Q23" s="2">
        <v>7183738</v>
      </c>
      <c r="R23" s="3">
        <f>Q23/P23-1</f>
        <v>3.258481619492426E-2</v>
      </c>
      <c r="S23" s="2">
        <v>7119610.6490000011</v>
      </c>
      <c r="T23" s="1">
        <f>S23/Q23-1</f>
        <v>-8.9267385586722092E-3</v>
      </c>
    </row>
    <row r="24" spans="15:26">
      <c r="O24" t="s">
        <v>168</v>
      </c>
      <c r="P24" s="2">
        <v>5787343</v>
      </c>
      <c r="Q24" s="2">
        <v>5846886</v>
      </c>
      <c r="R24" s="3">
        <f>Q24/P24-1</f>
        <v>1.0288486443606359E-2</v>
      </c>
      <c r="S24" s="2">
        <v>5780021</v>
      </c>
      <c r="T24" s="1">
        <f t="shared" ref="T24" si="15">S24/Q24-1</f>
        <v>-1.1436002001749324E-2</v>
      </c>
    </row>
    <row r="25" spans="15:26">
      <c r="O25" s="44" t="s">
        <v>167</v>
      </c>
      <c r="P25" s="1">
        <f>P24/P23</f>
        <v>0.83186810375211084</v>
      </c>
      <c r="Q25" s="1">
        <f>Q24/Q23</f>
        <v>0.81390579667576968</v>
      </c>
      <c r="R25" s="1"/>
      <c r="S25" s="1">
        <f>S24/S23</f>
        <v>0.81184509728939236</v>
      </c>
      <c r="T25" s="1"/>
    </row>
  </sheetData>
  <mergeCells count="6">
    <mergeCell ref="Z10:AA10"/>
    <mergeCell ref="P10:Q10"/>
    <mergeCell ref="R10:S10"/>
    <mergeCell ref="T10:U10"/>
    <mergeCell ref="V10:W10"/>
    <mergeCell ref="X10:Y1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95"/>
  <sheetViews>
    <sheetView workbookViewId="0">
      <selection activeCell="AE1" sqref="AE1:AE1048576"/>
    </sheetView>
  </sheetViews>
  <sheetFormatPr defaultRowHeight="15"/>
  <cols>
    <col min="1" max="1" width="10.85546875" style="21" customWidth="1"/>
    <col min="2" max="2" width="10.42578125" style="21" bestFit="1" customWidth="1"/>
    <col min="3" max="30" width="9.140625" style="2"/>
  </cols>
  <sheetData>
    <row r="1" spans="1:30" s="55" customFormat="1" ht="28.5">
      <c r="A1" s="53" t="s">
        <v>152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</row>
    <row r="2" spans="1:30" s="21" customFormat="1">
      <c r="A2" s="67" t="s">
        <v>159</v>
      </c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ht="15" customHeight="1">
      <c r="A4" s="23" t="s">
        <v>47</v>
      </c>
      <c r="B4" s="23" t="s">
        <v>48</v>
      </c>
      <c r="C4" s="6" t="s">
        <v>19</v>
      </c>
      <c r="D4" s="7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8" t="s">
        <v>29</v>
      </c>
      <c r="N4" s="9" t="s">
        <v>30</v>
      </c>
      <c r="O4" s="9" t="s">
        <v>31</v>
      </c>
      <c r="P4" s="9" t="s">
        <v>32</v>
      </c>
      <c r="Q4" s="9" t="s">
        <v>33</v>
      </c>
      <c r="R4" s="9" t="s">
        <v>34</v>
      </c>
      <c r="S4" s="9" t="s">
        <v>35</v>
      </c>
      <c r="T4" s="9" t="s">
        <v>36</v>
      </c>
      <c r="U4" s="9" t="s">
        <v>37</v>
      </c>
      <c r="V4" s="9" t="s">
        <v>38</v>
      </c>
      <c r="W4" s="9" t="s">
        <v>39</v>
      </c>
      <c r="X4" s="10" t="s">
        <v>40</v>
      </c>
      <c r="Y4" s="10" t="s">
        <v>41</v>
      </c>
      <c r="Z4" s="10" t="s">
        <v>42</v>
      </c>
      <c r="AA4" s="10" t="s">
        <v>43</v>
      </c>
      <c r="AB4" s="10" t="s">
        <v>44</v>
      </c>
      <c r="AC4" s="10" t="s">
        <v>45</v>
      </c>
      <c r="AD4" s="11" t="s">
        <v>46</v>
      </c>
    </row>
    <row r="5" spans="1:30">
      <c r="A5" s="22" t="s">
        <v>0</v>
      </c>
      <c r="B5" s="22" t="s">
        <v>0</v>
      </c>
      <c r="C5" s="28">
        <v>5419623</v>
      </c>
      <c r="D5" s="28">
        <v>5431912</v>
      </c>
      <c r="E5" s="28">
        <v>5503260</v>
      </c>
      <c r="F5" s="28">
        <v>5501305</v>
      </c>
      <c r="G5" s="28">
        <v>5548818</v>
      </c>
      <c r="H5" s="28">
        <v>5589102</v>
      </c>
      <c r="I5" s="28">
        <v>5645423</v>
      </c>
      <c r="J5" s="28">
        <v>5695177</v>
      </c>
      <c r="K5" s="28">
        <v>5707110</v>
      </c>
      <c r="L5" s="28">
        <v>5754992</v>
      </c>
      <c r="M5" s="28">
        <v>5787343</v>
      </c>
      <c r="N5" s="28">
        <v>5816832</v>
      </c>
      <c r="O5" s="28">
        <v>5852985</v>
      </c>
      <c r="P5" s="28">
        <v>5872372</v>
      </c>
      <c r="Q5" s="28">
        <v>5870479</v>
      </c>
      <c r="R5" s="28">
        <v>5890046</v>
      </c>
      <c r="S5" s="28">
        <v>5945482</v>
      </c>
      <c r="T5" s="29">
        <v>5990292</v>
      </c>
      <c r="U5" s="28">
        <v>5965166</v>
      </c>
      <c r="V5" s="28">
        <v>5906768</v>
      </c>
      <c r="W5" s="28">
        <v>5846886</v>
      </c>
      <c r="X5" s="28">
        <v>5771469</v>
      </c>
      <c r="Y5" s="28">
        <v>5705591</v>
      </c>
      <c r="Z5" s="28">
        <v>5716730</v>
      </c>
      <c r="AA5" s="28">
        <v>5701477</v>
      </c>
      <c r="AB5" s="28">
        <v>5694303</v>
      </c>
      <c r="AC5" s="28">
        <v>5739296</v>
      </c>
      <c r="AD5" s="28">
        <v>5780021</v>
      </c>
    </row>
    <row r="6" spans="1:30">
      <c r="A6" s="22" t="s">
        <v>49</v>
      </c>
      <c r="B6" s="22" t="s">
        <v>50</v>
      </c>
      <c r="C6" s="28">
        <v>9998</v>
      </c>
      <c r="D6" s="28">
        <v>10139</v>
      </c>
      <c r="E6" s="28">
        <v>10607</v>
      </c>
      <c r="F6" s="28">
        <v>11252</v>
      </c>
      <c r="G6" s="28">
        <v>11194</v>
      </c>
      <c r="H6" s="28">
        <v>11410</v>
      </c>
      <c r="I6" s="28">
        <v>11273</v>
      </c>
      <c r="J6" s="28">
        <v>11193</v>
      </c>
      <c r="K6" s="28">
        <v>11344</v>
      </c>
      <c r="L6" s="28">
        <v>11741</v>
      </c>
      <c r="M6" s="28">
        <v>12564</v>
      </c>
      <c r="N6" s="28">
        <v>12488</v>
      </c>
      <c r="O6" s="28">
        <v>12624</v>
      </c>
      <c r="P6" s="28">
        <v>12613</v>
      </c>
      <c r="Q6" s="28">
        <v>12878</v>
      </c>
      <c r="R6" s="28">
        <v>13131</v>
      </c>
      <c r="S6" s="28">
        <v>13263</v>
      </c>
      <c r="T6" s="29">
        <v>13547</v>
      </c>
      <c r="U6" s="28">
        <v>13185</v>
      </c>
      <c r="V6" s="28">
        <v>13026</v>
      </c>
      <c r="W6" s="28">
        <v>11881</v>
      </c>
      <c r="X6" s="28">
        <v>11524</v>
      </c>
      <c r="Y6" s="28">
        <v>10770</v>
      </c>
      <c r="Z6" s="28">
        <v>10693</v>
      </c>
      <c r="AA6" s="28">
        <v>10512</v>
      </c>
      <c r="AB6" s="28">
        <v>10681</v>
      </c>
      <c r="AC6" s="28">
        <v>10957</v>
      </c>
      <c r="AD6" s="28">
        <v>10996</v>
      </c>
    </row>
    <row r="7" spans="1:30">
      <c r="A7" s="22" t="s">
        <v>51</v>
      </c>
      <c r="B7" s="22" t="s">
        <v>52</v>
      </c>
      <c r="C7" s="30">
        <v>52803</v>
      </c>
      <c r="D7" s="28">
        <v>52550</v>
      </c>
      <c r="E7" s="28">
        <v>52130</v>
      </c>
      <c r="F7" s="28">
        <v>51700</v>
      </c>
      <c r="G7" s="28">
        <v>51558</v>
      </c>
      <c r="H7" s="28">
        <v>51156</v>
      </c>
      <c r="I7" s="28">
        <v>51478</v>
      </c>
      <c r="J7" s="28">
        <v>50724</v>
      </c>
      <c r="K7" s="28">
        <v>50395</v>
      </c>
      <c r="L7" s="28">
        <v>51343</v>
      </c>
      <c r="M7" s="28">
        <v>51566</v>
      </c>
      <c r="N7" s="28">
        <v>51549</v>
      </c>
      <c r="O7" s="28">
        <v>52181</v>
      </c>
      <c r="P7" s="28">
        <v>52611</v>
      </c>
      <c r="Q7" s="28">
        <v>52550</v>
      </c>
      <c r="R7" s="28">
        <v>52706</v>
      </c>
      <c r="S7" s="28">
        <v>52786</v>
      </c>
      <c r="T7" s="28">
        <v>52259</v>
      </c>
      <c r="U7" s="28">
        <v>51638</v>
      </c>
      <c r="V7" s="28">
        <v>51347</v>
      </c>
      <c r="W7" s="28">
        <v>52009</v>
      </c>
      <c r="X7" s="28">
        <v>50958</v>
      </c>
      <c r="Y7" s="28">
        <v>49937</v>
      </c>
      <c r="Z7" s="28">
        <v>49469</v>
      </c>
      <c r="AA7" s="28">
        <v>48339</v>
      </c>
      <c r="AB7" s="28">
        <v>47839</v>
      </c>
      <c r="AC7" s="28">
        <v>48327</v>
      </c>
      <c r="AD7" s="28">
        <v>48897</v>
      </c>
    </row>
    <row r="8" spans="1:30">
      <c r="A8" s="22" t="s">
        <v>53</v>
      </c>
      <c r="B8" s="22" t="s">
        <v>54</v>
      </c>
      <c r="C8" s="28">
        <v>24383</v>
      </c>
      <c r="D8" s="28">
        <v>24833</v>
      </c>
      <c r="E8" s="28">
        <v>25593</v>
      </c>
      <c r="F8" s="28">
        <v>25488</v>
      </c>
      <c r="G8" s="28">
        <v>25652</v>
      </c>
      <c r="H8" s="28">
        <v>26017</v>
      </c>
      <c r="I8" s="28">
        <v>25815</v>
      </c>
      <c r="J8" s="28">
        <v>25622</v>
      </c>
      <c r="K8" s="28">
        <v>25511</v>
      </c>
      <c r="L8" s="28">
        <v>25994</v>
      </c>
      <c r="M8" s="28">
        <v>27088</v>
      </c>
      <c r="N8" s="28">
        <v>27237</v>
      </c>
      <c r="O8" s="28">
        <v>27296</v>
      </c>
      <c r="P8" s="28">
        <v>27144</v>
      </c>
      <c r="Q8" s="28">
        <v>27220</v>
      </c>
      <c r="R8" s="28">
        <v>27136</v>
      </c>
      <c r="S8" s="28">
        <v>27299</v>
      </c>
      <c r="T8" s="29">
        <v>27654</v>
      </c>
      <c r="U8" s="28">
        <v>27190</v>
      </c>
      <c r="V8" s="28">
        <v>27218</v>
      </c>
      <c r="W8" s="28">
        <v>26628</v>
      </c>
      <c r="X8" s="28">
        <v>26144</v>
      </c>
      <c r="Y8" s="28">
        <v>25820</v>
      </c>
      <c r="Z8" s="28">
        <v>25526</v>
      </c>
      <c r="AA8" s="28">
        <v>25543</v>
      </c>
      <c r="AB8" s="28">
        <v>25973</v>
      </c>
      <c r="AC8" s="28">
        <v>26293</v>
      </c>
      <c r="AD8" s="28">
        <v>26366</v>
      </c>
    </row>
    <row r="9" spans="1:30">
      <c r="A9" s="22" t="s">
        <v>55</v>
      </c>
      <c r="B9" s="22" t="s">
        <v>54</v>
      </c>
      <c r="C9" s="28">
        <v>45880</v>
      </c>
      <c r="D9" s="28">
        <v>45580</v>
      </c>
      <c r="E9" s="28">
        <v>45954</v>
      </c>
      <c r="F9" s="28">
        <v>45223</v>
      </c>
      <c r="G9" s="28">
        <v>45855</v>
      </c>
      <c r="H9" s="28">
        <v>45561</v>
      </c>
      <c r="I9" s="28">
        <v>46492</v>
      </c>
      <c r="J9" s="28">
        <v>46689</v>
      </c>
      <c r="K9" s="28">
        <v>47173</v>
      </c>
      <c r="L9" s="28">
        <v>47250</v>
      </c>
      <c r="M9" s="28">
        <v>50518</v>
      </c>
      <c r="N9" s="28">
        <v>49542</v>
      </c>
      <c r="O9" s="29">
        <v>50788</v>
      </c>
      <c r="P9" s="28">
        <v>50382</v>
      </c>
      <c r="Q9" s="28">
        <v>50302</v>
      </c>
      <c r="R9" s="28">
        <v>50594</v>
      </c>
      <c r="S9" s="28">
        <v>49941</v>
      </c>
      <c r="T9" s="28">
        <v>49729</v>
      </c>
      <c r="U9" s="28">
        <v>49005</v>
      </c>
      <c r="V9" s="28">
        <v>48595</v>
      </c>
      <c r="W9" s="28">
        <v>48407</v>
      </c>
      <c r="X9" s="28">
        <v>47581</v>
      </c>
      <c r="Y9" s="28">
        <v>46433</v>
      </c>
      <c r="Z9" s="28">
        <v>46023</v>
      </c>
      <c r="AA9" s="28">
        <v>44923</v>
      </c>
      <c r="AB9" s="28">
        <v>44344</v>
      </c>
      <c r="AC9" s="28">
        <v>44280</v>
      </c>
      <c r="AD9" s="28">
        <v>44321</v>
      </c>
    </row>
    <row r="10" spans="1:30">
      <c r="A10" s="22" t="s">
        <v>56</v>
      </c>
      <c r="B10" s="22" t="s">
        <v>50</v>
      </c>
      <c r="C10" s="28">
        <v>24723</v>
      </c>
      <c r="D10" s="28">
        <v>24606</v>
      </c>
      <c r="E10" s="28">
        <v>24960</v>
      </c>
      <c r="F10" s="28">
        <v>24901</v>
      </c>
      <c r="G10" s="28">
        <v>25054</v>
      </c>
      <c r="H10" s="28">
        <v>25444</v>
      </c>
      <c r="I10" s="28">
        <v>26228</v>
      </c>
      <c r="J10" s="28">
        <v>26466</v>
      </c>
      <c r="K10" s="28">
        <v>26525</v>
      </c>
      <c r="L10" s="28">
        <v>26649</v>
      </c>
      <c r="M10" s="28">
        <v>27756</v>
      </c>
      <c r="N10" s="28">
        <v>28427</v>
      </c>
      <c r="O10" s="28">
        <v>29016</v>
      </c>
      <c r="P10" s="28">
        <v>29664</v>
      </c>
      <c r="Q10" s="28">
        <v>29778</v>
      </c>
      <c r="R10" s="28">
        <v>30032</v>
      </c>
      <c r="S10" s="28">
        <v>30450</v>
      </c>
      <c r="T10" s="28">
        <v>30610</v>
      </c>
      <c r="U10" s="28">
        <v>30777</v>
      </c>
      <c r="V10" s="29">
        <v>31330</v>
      </c>
      <c r="W10" s="28">
        <v>28627</v>
      </c>
      <c r="X10" s="28">
        <v>27851</v>
      </c>
      <c r="Y10" s="28">
        <v>27585</v>
      </c>
      <c r="Z10" s="28">
        <v>27507</v>
      </c>
      <c r="AA10" s="28">
        <v>27600</v>
      </c>
      <c r="AB10" s="28">
        <v>27908</v>
      </c>
      <c r="AC10" s="28">
        <v>28054</v>
      </c>
      <c r="AD10" s="28">
        <v>28594</v>
      </c>
    </row>
    <row r="11" spans="1:30">
      <c r="A11" s="22" t="s">
        <v>57</v>
      </c>
      <c r="B11" s="22" t="s">
        <v>58</v>
      </c>
      <c r="C11" s="28">
        <v>23295</v>
      </c>
      <c r="D11" s="28">
        <v>23467</v>
      </c>
      <c r="E11" s="28">
        <v>23645</v>
      </c>
      <c r="F11" s="28">
        <v>23948</v>
      </c>
      <c r="G11" s="28">
        <v>23950</v>
      </c>
      <c r="H11" s="28">
        <v>24018</v>
      </c>
      <c r="I11" s="28">
        <v>24178</v>
      </c>
      <c r="J11" s="28">
        <v>23997</v>
      </c>
      <c r="K11" s="28">
        <v>24173</v>
      </c>
      <c r="L11" s="28">
        <v>24762</v>
      </c>
      <c r="M11" s="28">
        <v>25130</v>
      </c>
      <c r="N11" s="28">
        <v>24957</v>
      </c>
      <c r="O11" s="28">
        <v>25050</v>
      </c>
      <c r="P11" s="28">
        <v>25290</v>
      </c>
      <c r="Q11" s="28">
        <v>25374</v>
      </c>
      <c r="R11" s="28">
        <v>26238</v>
      </c>
      <c r="S11" s="28">
        <v>27122</v>
      </c>
      <c r="T11" s="30">
        <v>27156</v>
      </c>
      <c r="U11" s="28">
        <v>26868</v>
      </c>
      <c r="V11" s="28">
        <v>26527</v>
      </c>
      <c r="W11" s="28">
        <v>24560</v>
      </c>
      <c r="X11" s="28">
        <v>24128</v>
      </c>
      <c r="Y11" s="28">
        <v>23945</v>
      </c>
      <c r="Z11" s="28">
        <v>23963</v>
      </c>
      <c r="AA11" s="28">
        <v>24133</v>
      </c>
      <c r="AB11" s="28">
        <v>24452</v>
      </c>
      <c r="AC11" s="28">
        <v>24656</v>
      </c>
      <c r="AD11" s="28">
        <v>24734</v>
      </c>
    </row>
    <row r="12" spans="1:30">
      <c r="A12" s="22" t="s">
        <v>59</v>
      </c>
      <c r="B12" s="22" t="s">
        <v>50</v>
      </c>
      <c r="C12" s="28">
        <v>30134</v>
      </c>
      <c r="D12" s="28">
        <v>30272</v>
      </c>
      <c r="E12" s="28">
        <v>30444</v>
      </c>
      <c r="F12" s="28">
        <v>30896</v>
      </c>
      <c r="G12" s="28">
        <v>30775</v>
      </c>
      <c r="H12" s="28">
        <v>30867</v>
      </c>
      <c r="I12" s="28">
        <v>31484</v>
      </c>
      <c r="J12" s="28">
        <v>31893</v>
      </c>
      <c r="K12" s="28">
        <v>32380</v>
      </c>
      <c r="L12" s="28">
        <v>32322</v>
      </c>
      <c r="M12" s="28">
        <v>31047</v>
      </c>
      <c r="N12" s="28">
        <v>30971</v>
      </c>
      <c r="O12" s="28">
        <v>31827</v>
      </c>
      <c r="P12" s="28">
        <v>31800</v>
      </c>
      <c r="Q12" s="28">
        <v>32181</v>
      </c>
      <c r="R12" s="28">
        <v>32494</v>
      </c>
      <c r="S12" s="28">
        <v>32755</v>
      </c>
      <c r="T12" s="28">
        <v>32878</v>
      </c>
      <c r="U12" s="28">
        <v>33285</v>
      </c>
      <c r="V12" s="29">
        <v>33924</v>
      </c>
      <c r="W12" s="28">
        <v>33462</v>
      </c>
      <c r="X12" s="28">
        <v>32286</v>
      </c>
      <c r="Y12" s="28">
        <v>31728</v>
      </c>
      <c r="Z12" s="28">
        <v>31961</v>
      </c>
      <c r="AA12" s="28">
        <v>31819</v>
      </c>
      <c r="AB12" s="28">
        <v>31148</v>
      </c>
      <c r="AC12" s="28">
        <v>31048</v>
      </c>
      <c r="AD12" s="28">
        <v>30705</v>
      </c>
    </row>
    <row r="13" spans="1:30">
      <c r="A13" s="22" t="s">
        <v>60</v>
      </c>
      <c r="B13" s="22" t="s">
        <v>61</v>
      </c>
      <c r="C13" s="28">
        <v>16787</v>
      </c>
      <c r="D13" s="28">
        <v>17090</v>
      </c>
      <c r="E13" s="28">
        <v>17518</v>
      </c>
      <c r="F13" s="28">
        <v>17859</v>
      </c>
      <c r="G13" s="28">
        <v>17837</v>
      </c>
      <c r="H13" s="28">
        <v>18116</v>
      </c>
      <c r="I13" s="28">
        <v>18766</v>
      </c>
      <c r="J13" s="28">
        <v>19209</v>
      </c>
      <c r="K13" s="28">
        <v>19475</v>
      </c>
      <c r="L13" s="28">
        <v>19967</v>
      </c>
      <c r="M13" s="28">
        <v>20642</v>
      </c>
      <c r="N13" s="28">
        <v>20839</v>
      </c>
      <c r="O13" s="28">
        <v>21318</v>
      </c>
      <c r="P13" s="28">
        <v>21727</v>
      </c>
      <c r="Q13" s="28">
        <v>21872</v>
      </c>
      <c r="R13" s="28">
        <v>22047</v>
      </c>
      <c r="S13" s="29">
        <v>22075</v>
      </c>
      <c r="T13" s="28">
        <v>21794</v>
      </c>
      <c r="U13" s="28">
        <v>21758</v>
      </c>
      <c r="V13" s="28">
        <v>21811</v>
      </c>
      <c r="W13" s="28">
        <v>21125</v>
      </c>
      <c r="X13" s="28">
        <v>20658</v>
      </c>
      <c r="Y13" s="28">
        <v>20144</v>
      </c>
      <c r="Z13" s="28">
        <v>20086</v>
      </c>
      <c r="AA13" s="28">
        <v>19682</v>
      </c>
      <c r="AB13" s="28">
        <v>19485</v>
      </c>
      <c r="AC13" s="28">
        <v>19519</v>
      </c>
      <c r="AD13" s="28">
        <v>19726</v>
      </c>
    </row>
    <row r="14" spans="1:30">
      <c r="A14" s="22" t="s">
        <v>62</v>
      </c>
      <c r="B14" s="22" t="s">
        <v>61</v>
      </c>
      <c r="C14" s="28">
        <v>149975</v>
      </c>
      <c r="D14" s="28">
        <v>152135</v>
      </c>
      <c r="E14" s="28">
        <v>155506</v>
      </c>
      <c r="F14" s="28">
        <v>157583</v>
      </c>
      <c r="G14" s="28">
        <v>160920</v>
      </c>
      <c r="H14" s="28">
        <v>165393</v>
      </c>
      <c r="I14" s="28">
        <v>167453</v>
      </c>
      <c r="J14" s="28">
        <v>174718</v>
      </c>
      <c r="K14" s="28">
        <v>180586</v>
      </c>
      <c r="L14" s="28">
        <v>185460</v>
      </c>
      <c r="M14" s="28">
        <v>173347</v>
      </c>
      <c r="N14" s="28">
        <v>175136</v>
      </c>
      <c r="O14" s="28">
        <v>178459</v>
      </c>
      <c r="P14" s="28">
        <v>181388</v>
      </c>
      <c r="Q14" s="28">
        <v>183628</v>
      </c>
      <c r="R14" s="28">
        <v>186502</v>
      </c>
      <c r="S14" s="28">
        <v>189822</v>
      </c>
      <c r="T14" s="28">
        <v>190611</v>
      </c>
      <c r="U14" s="28">
        <v>191057</v>
      </c>
      <c r="V14" s="28">
        <v>189452</v>
      </c>
      <c r="W14" s="28">
        <v>190738</v>
      </c>
      <c r="X14" s="28">
        <v>188924</v>
      </c>
      <c r="Y14" s="28">
        <v>186468</v>
      </c>
      <c r="Z14" s="28">
        <v>186298</v>
      </c>
      <c r="AA14" s="28">
        <v>186523</v>
      </c>
      <c r="AB14" s="28">
        <v>187441</v>
      </c>
      <c r="AC14" s="28">
        <v>189702</v>
      </c>
      <c r="AD14" s="29">
        <v>192374</v>
      </c>
    </row>
    <row r="15" spans="1:30">
      <c r="A15" s="22" t="s">
        <v>63</v>
      </c>
      <c r="B15" s="22" t="s">
        <v>50</v>
      </c>
      <c r="C15" s="28">
        <v>12225</v>
      </c>
      <c r="D15" s="28">
        <v>12484</v>
      </c>
      <c r="E15" s="28">
        <v>12819</v>
      </c>
      <c r="F15" s="28">
        <v>12555</v>
      </c>
      <c r="G15" s="28">
        <v>12570</v>
      </c>
      <c r="H15" s="28">
        <v>12807</v>
      </c>
      <c r="I15" s="28">
        <v>13158</v>
      </c>
      <c r="J15" s="28">
        <v>13371</v>
      </c>
      <c r="K15" s="28">
        <v>13568</v>
      </c>
      <c r="L15" s="28">
        <v>13630</v>
      </c>
      <c r="M15" s="28">
        <v>14163</v>
      </c>
      <c r="N15" s="28">
        <v>14308</v>
      </c>
      <c r="O15" s="29">
        <v>14445</v>
      </c>
      <c r="P15" s="28">
        <v>14444</v>
      </c>
      <c r="Q15" s="28">
        <v>14291</v>
      </c>
      <c r="R15" s="28">
        <v>14150</v>
      </c>
      <c r="S15" s="28">
        <v>14035</v>
      </c>
      <c r="T15" s="28">
        <v>13935</v>
      </c>
      <c r="U15" s="28">
        <v>13943</v>
      </c>
      <c r="V15" s="28">
        <v>14124</v>
      </c>
      <c r="W15" s="28">
        <v>14373</v>
      </c>
      <c r="X15" s="28">
        <v>14111</v>
      </c>
      <c r="Y15" s="28">
        <v>13791</v>
      </c>
      <c r="Z15" s="28">
        <v>13701</v>
      </c>
      <c r="AA15" s="28">
        <v>13569</v>
      </c>
      <c r="AB15" s="28">
        <v>13347</v>
      </c>
      <c r="AC15" s="28">
        <v>13455</v>
      </c>
      <c r="AD15" s="28">
        <v>13376</v>
      </c>
    </row>
    <row r="16" spans="1:30">
      <c r="A16" s="22" t="s">
        <v>64</v>
      </c>
      <c r="B16" s="22" t="s">
        <v>58</v>
      </c>
      <c r="C16" s="28">
        <v>19055</v>
      </c>
      <c r="D16" s="28">
        <v>19019</v>
      </c>
      <c r="E16" s="28">
        <v>19472</v>
      </c>
      <c r="F16" s="28">
        <v>19363</v>
      </c>
      <c r="G16" s="28">
        <v>18478</v>
      </c>
      <c r="H16" s="28">
        <v>18567</v>
      </c>
      <c r="I16" s="28">
        <v>18494</v>
      </c>
      <c r="J16" s="28">
        <v>18949</v>
      </c>
      <c r="K16" s="28">
        <v>18848</v>
      </c>
      <c r="L16" s="28">
        <v>18755</v>
      </c>
      <c r="M16" s="28">
        <v>20516</v>
      </c>
      <c r="N16" s="28">
        <v>20687</v>
      </c>
      <c r="O16" s="28">
        <v>20624</v>
      </c>
      <c r="P16" s="28">
        <v>20629</v>
      </c>
      <c r="Q16" s="28">
        <v>20769</v>
      </c>
      <c r="R16" s="28">
        <v>20848</v>
      </c>
      <c r="S16" s="28">
        <v>20811</v>
      </c>
      <c r="T16" s="30">
        <v>21041</v>
      </c>
      <c r="U16" s="28">
        <v>20481</v>
      </c>
      <c r="V16" s="28">
        <v>20290</v>
      </c>
      <c r="W16" s="28">
        <v>19979</v>
      </c>
      <c r="X16" s="28">
        <v>19527</v>
      </c>
      <c r="Y16" s="28">
        <v>19372</v>
      </c>
      <c r="Z16" s="28">
        <v>20016</v>
      </c>
      <c r="AA16" s="28">
        <v>19928</v>
      </c>
      <c r="AB16" s="28">
        <v>19873</v>
      </c>
      <c r="AC16" s="28">
        <v>19909</v>
      </c>
      <c r="AD16" s="28">
        <v>19859</v>
      </c>
    </row>
    <row r="17" spans="1:30">
      <c r="A17" s="22" t="s">
        <v>65</v>
      </c>
      <c r="B17" s="22" t="s">
        <v>58</v>
      </c>
      <c r="C17" s="28">
        <v>71562</v>
      </c>
      <c r="D17" s="28">
        <v>70733</v>
      </c>
      <c r="E17" s="28">
        <v>70671</v>
      </c>
      <c r="F17" s="28">
        <v>69160</v>
      </c>
      <c r="G17" s="28">
        <v>69232</v>
      </c>
      <c r="H17" s="28">
        <v>69893</v>
      </c>
      <c r="I17" s="28">
        <v>71070</v>
      </c>
      <c r="J17" s="28">
        <v>70115</v>
      </c>
      <c r="K17" s="28">
        <v>68421</v>
      </c>
      <c r="L17" s="28">
        <v>68195</v>
      </c>
      <c r="M17" s="28">
        <v>72332</v>
      </c>
      <c r="N17" s="29">
        <v>72761</v>
      </c>
      <c r="O17" s="28">
        <v>72346</v>
      </c>
      <c r="P17" s="28">
        <v>71491</v>
      </c>
      <c r="Q17" s="28">
        <v>71065</v>
      </c>
      <c r="R17" s="28">
        <v>70529</v>
      </c>
      <c r="S17" s="28">
        <v>70943</v>
      </c>
      <c r="T17" s="28">
        <v>71363</v>
      </c>
      <c r="U17" s="28">
        <v>71071</v>
      </c>
      <c r="V17" s="28">
        <v>70525</v>
      </c>
      <c r="W17" s="28">
        <v>68266</v>
      </c>
      <c r="X17" s="28">
        <v>67537</v>
      </c>
      <c r="Y17" s="28">
        <v>65847</v>
      </c>
      <c r="Z17" s="28">
        <v>65934</v>
      </c>
      <c r="AA17" s="28">
        <v>64963</v>
      </c>
      <c r="AB17" s="28">
        <v>64075</v>
      </c>
      <c r="AC17" s="28">
        <v>63662</v>
      </c>
      <c r="AD17" s="28">
        <v>63813</v>
      </c>
    </row>
    <row r="18" spans="1:30">
      <c r="A18" s="22" t="s">
        <v>66</v>
      </c>
      <c r="B18" s="22" t="s">
        <v>61</v>
      </c>
      <c r="C18" s="28">
        <v>80131</v>
      </c>
      <c r="D18" s="28">
        <v>81768</v>
      </c>
      <c r="E18" s="28">
        <v>83684</v>
      </c>
      <c r="F18" s="28">
        <v>84792</v>
      </c>
      <c r="G18" s="28">
        <v>85271</v>
      </c>
      <c r="H18" s="28">
        <v>86703</v>
      </c>
      <c r="I18" s="28">
        <v>89749</v>
      </c>
      <c r="J18" s="28">
        <v>91978</v>
      </c>
      <c r="K18" s="28">
        <v>93141</v>
      </c>
      <c r="L18" s="28">
        <v>95145</v>
      </c>
      <c r="M18" s="28">
        <v>95365</v>
      </c>
      <c r="N18" s="28">
        <v>96639</v>
      </c>
      <c r="O18" s="28">
        <v>99069</v>
      </c>
      <c r="P18" s="28">
        <v>101096</v>
      </c>
      <c r="Q18" s="28">
        <v>102842</v>
      </c>
      <c r="R18" s="28">
        <v>104576</v>
      </c>
      <c r="S18" s="28">
        <v>105489</v>
      </c>
      <c r="T18" s="28">
        <v>106078</v>
      </c>
      <c r="U18" s="29">
        <v>106546</v>
      </c>
      <c r="V18" s="28">
        <v>105666</v>
      </c>
      <c r="W18" s="28">
        <v>104819</v>
      </c>
      <c r="X18" s="28">
        <v>103615</v>
      </c>
      <c r="Y18" s="28">
        <v>102086</v>
      </c>
      <c r="Z18" s="28">
        <v>102499</v>
      </c>
      <c r="AA18" s="28">
        <v>102563</v>
      </c>
      <c r="AB18" s="28">
        <v>102671</v>
      </c>
      <c r="AC18" s="28">
        <v>104053</v>
      </c>
      <c r="AD18" s="28">
        <v>105450</v>
      </c>
    </row>
    <row r="19" spans="1:30">
      <c r="A19" s="22" t="s">
        <v>67</v>
      </c>
      <c r="B19" s="22" t="s">
        <v>58</v>
      </c>
      <c r="C19" s="28">
        <v>18134</v>
      </c>
      <c r="D19" s="28">
        <v>19260</v>
      </c>
      <c r="E19" s="28">
        <v>19526</v>
      </c>
      <c r="F19" s="28">
        <v>20116</v>
      </c>
      <c r="G19" s="28">
        <v>21302</v>
      </c>
      <c r="H19" s="28">
        <v>22686</v>
      </c>
      <c r="I19" s="28">
        <v>23358</v>
      </c>
      <c r="J19" s="28">
        <v>24095</v>
      </c>
      <c r="K19" s="29">
        <v>25228</v>
      </c>
      <c r="L19" s="28">
        <v>25200</v>
      </c>
      <c r="M19" s="28">
        <v>21890</v>
      </c>
      <c r="N19" s="28">
        <v>21841</v>
      </c>
      <c r="O19" s="28">
        <v>21743</v>
      </c>
      <c r="P19" s="28">
        <v>21962</v>
      </c>
      <c r="Q19" s="28">
        <v>22013</v>
      </c>
      <c r="R19" s="28">
        <v>22687</v>
      </c>
      <c r="S19" s="28">
        <v>24232</v>
      </c>
      <c r="T19" s="28">
        <v>24450</v>
      </c>
      <c r="U19" s="28">
        <v>23409</v>
      </c>
      <c r="V19" s="28">
        <v>21051</v>
      </c>
      <c r="W19" s="28">
        <v>19250</v>
      </c>
      <c r="X19" s="28">
        <v>18047</v>
      </c>
      <c r="Y19" s="28">
        <v>17282</v>
      </c>
      <c r="Z19" s="28">
        <v>17092</v>
      </c>
      <c r="AA19" s="28">
        <v>16942</v>
      </c>
      <c r="AB19" s="28">
        <v>16685</v>
      </c>
      <c r="AC19" s="28">
        <v>17192</v>
      </c>
      <c r="AD19" s="28">
        <v>17593</v>
      </c>
    </row>
    <row r="20" spans="1:30">
      <c r="A20" s="22" t="s">
        <v>68</v>
      </c>
      <c r="B20" s="22" t="s">
        <v>54</v>
      </c>
      <c r="C20" s="28">
        <v>49001</v>
      </c>
      <c r="D20" s="28">
        <v>49577</v>
      </c>
      <c r="E20" s="28">
        <v>51132</v>
      </c>
      <c r="F20" s="28">
        <v>50774</v>
      </c>
      <c r="G20" s="28">
        <v>51244</v>
      </c>
      <c r="H20" s="28">
        <v>51570</v>
      </c>
      <c r="I20" s="28">
        <v>51967</v>
      </c>
      <c r="J20" s="28">
        <v>52573</v>
      </c>
      <c r="K20" s="28">
        <v>52385</v>
      </c>
      <c r="L20" s="28">
        <v>52660</v>
      </c>
      <c r="M20" s="28">
        <v>54311</v>
      </c>
      <c r="N20" s="28">
        <v>53804</v>
      </c>
      <c r="O20" s="28">
        <v>54061</v>
      </c>
      <c r="P20" s="29">
        <v>54640</v>
      </c>
      <c r="Q20" s="28">
        <v>53724</v>
      </c>
      <c r="R20" s="28">
        <v>53636</v>
      </c>
      <c r="S20" s="28">
        <v>53486</v>
      </c>
      <c r="T20" s="28">
        <v>53532</v>
      </c>
      <c r="U20" s="28">
        <v>52927</v>
      </c>
      <c r="V20" s="28">
        <v>53111</v>
      </c>
      <c r="W20" s="28">
        <v>52880</v>
      </c>
      <c r="X20" s="28">
        <v>51859</v>
      </c>
      <c r="Y20" s="28">
        <v>50892</v>
      </c>
      <c r="Z20" s="28">
        <v>50566</v>
      </c>
      <c r="AA20" s="28">
        <v>50091</v>
      </c>
      <c r="AB20" s="28">
        <v>49382</v>
      </c>
      <c r="AC20" s="28">
        <v>48444</v>
      </c>
      <c r="AD20" s="28">
        <v>48018</v>
      </c>
    </row>
    <row r="21" spans="1:30">
      <c r="A21" s="22" t="s">
        <v>69</v>
      </c>
      <c r="B21" s="22" t="s">
        <v>50</v>
      </c>
      <c r="C21" s="28">
        <v>16391</v>
      </c>
      <c r="D21" s="28">
        <v>16529</v>
      </c>
      <c r="E21" s="28">
        <v>16472</v>
      </c>
      <c r="F21" s="28">
        <v>16359</v>
      </c>
      <c r="G21" s="28">
        <v>16624</v>
      </c>
      <c r="H21" s="28">
        <v>16773</v>
      </c>
      <c r="I21" s="28">
        <v>17231</v>
      </c>
      <c r="J21" s="28">
        <v>17603</v>
      </c>
      <c r="K21" s="28">
        <v>17631</v>
      </c>
      <c r="L21" s="28">
        <v>17677</v>
      </c>
      <c r="M21" s="29">
        <v>18220</v>
      </c>
      <c r="N21" s="28">
        <v>17809</v>
      </c>
      <c r="O21" s="28">
        <v>17821</v>
      </c>
      <c r="P21" s="28">
        <v>17918</v>
      </c>
      <c r="Q21" s="28">
        <v>17754</v>
      </c>
      <c r="R21" s="28">
        <v>18109</v>
      </c>
      <c r="S21" s="28">
        <v>17633</v>
      </c>
      <c r="T21" s="28">
        <v>17513</v>
      </c>
      <c r="U21" s="28">
        <v>17172</v>
      </c>
      <c r="V21" s="28">
        <v>17072</v>
      </c>
      <c r="W21" s="28">
        <v>17471</v>
      </c>
      <c r="X21" s="28">
        <v>16799</v>
      </c>
      <c r="Y21" s="28">
        <v>16205</v>
      </c>
      <c r="Z21" s="28">
        <v>16354</v>
      </c>
      <c r="AA21" s="28">
        <v>15771</v>
      </c>
      <c r="AB21" s="28">
        <v>15850</v>
      </c>
      <c r="AC21" s="28">
        <v>15013</v>
      </c>
      <c r="AD21" s="28">
        <v>14775</v>
      </c>
    </row>
    <row r="22" spans="1:30">
      <c r="A22" s="22" t="s">
        <v>70</v>
      </c>
      <c r="B22" s="22" t="s">
        <v>52</v>
      </c>
      <c r="C22" s="29">
        <v>23661</v>
      </c>
      <c r="D22" s="28">
        <v>22544</v>
      </c>
      <c r="E22" s="28">
        <v>22684</v>
      </c>
      <c r="F22" s="28">
        <v>22496</v>
      </c>
      <c r="G22" s="28">
        <v>22390</v>
      </c>
      <c r="H22" s="28">
        <v>22452</v>
      </c>
      <c r="I22" s="28">
        <v>22362</v>
      </c>
      <c r="J22" s="28">
        <v>22211</v>
      </c>
      <c r="K22" s="28">
        <v>21739</v>
      </c>
      <c r="L22" s="28">
        <v>21649</v>
      </c>
      <c r="M22" s="28">
        <v>23491</v>
      </c>
      <c r="N22" s="28">
        <v>23655</v>
      </c>
      <c r="O22" s="28">
        <v>23148</v>
      </c>
      <c r="P22" s="28">
        <v>23113</v>
      </c>
      <c r="Q22" s="28">
        <v>23074</v>
      </c>
      <c r="R22" s="28">
        <v>22847</v>
      </c>
      <c r="S22" s="28">
        <v>22663</v>
      </c>
      <c r="T22" s="28">
        <v>22347</v>
      </c>
      <c r="U22" s="28">
        <v>21916</v>
      </c>
      <c r="V22" s="28">
        <v>21828</v>
      </c>
      <c r="W22" s="28">
        <v>20960</v>
      </c>
      <c r="X22" s="28">
        <v>20800</v>
      </c>
      <c r="Y22" s="28">
        <v>20305</v>
      </c>
      <c r="Z22" s="28">
        <v>19717</v>
      </c>
      <c r="AA22" s="28">
        <v>19580</v>
      </c>
      <c r="AB22" s="28">
        <v>19074</v>
      </c>
      <c r="AC22" s="28">
        <v>19193</v>
      </c>
      <c r="AD22" s="28">
        <v>19020</v>
      </c>
    </row>
    <row r="23" spans="1:30">
      <c r="A23" s="22" t="s">
        <v>71</v>
      </c>
      <c r="B23" s="22" t="s">
        <v>54</v>
      </c>
      <c r="C23" s="28">
        <v>675615</v>
      </c>
      <c r="D23" s="28">
        <v>675737</v>
      </c>
      <c r="E23" s="28">
        <v>679623</v>
      </c>
      <c r="F23" s="28">
        <v>676029</v>
      </c>
      <c r="G23" s="28">
        <v>678266</v>
      </c>
      <c r="H23" s="28">
        <v>678774</v>
      </c>
      <c r="I23" s="28">
        <v>679410</v>
      </c>
      <c r="J23" s="29">
        <v>686534</v>
      </c>
      <c r="K23" s="28">
        <v>680825</v>
      </c>
      <c r="L23" s="28">
        <v>685224</v>
      </c>
      <c r="M23" s="28">
        <v>683667</v>
      </c>
      <c r="N23" s="28">
        <v>685478</v>
      </c>
      <c r="O23" s="28">
        <v>677818</v>
      </c>
      <c r="P23" s="28">
        <v>672890</v>
      </c>
      <c r="Q23" s="28">
        <v>661974</v>
      </c>
      <c r="R23" s="28">
        <v>654861</v>
      </c>
      <c r="S23" s="28">
        <v>652395</v>
      </c>
      <c r="T23" s="28">
        <v>653686</v>
      </c>
      <c r="U23" s="28">
        <v>644172</v>
      </c>
      <c r="V23" s="28">
        <v>625607</v>
      </c>
      <c r="W23" s="28">
        <v>631675</v>
      </c>
      <c r="X23" s="28">
        <v>623251</v>
      </c>
      <c r="Y23" s="28">
        <v>619168</v>
      </c>
      <c r="Z23" s="28">
        <v>621938</v>
      </c>
      <c r="AA23" s="28">
        <v>616481</v>
      </c>
      <c r="AB23" s="28">
        <v>608690</v>
      </c>
      <c r="AC23" s="28">
        <v>610404</v>
      </c>
      <c r="AD23" s="28">
        <v>610874</v>
      </c>
    </row>
    <row r="24" spans="1:30">
      <c r="A24" s="22" t="s">
        <v>72</v>
      </c>
      <c r="B24" s="22" t="s">
        <v>58</v>
      </c>
      <c r="C24" s="28">
        <v>27567</v>
      </c>
      <c r="D24" s="28">
        <v>27488</v>
      </c>
      <c r="E24" s="28">
        <v>27872</v>
      </c>
      <c r="F24" s="28">
        <v>28347</v>
      </c>
      <c r="G24" s="28">
        <v>28908</v>
      </c>
      <c r="H24" s="28">
        <v>29164</v>
      </c>
      <c r="I24" s="28">
        <v>29372</v>
      </c>
      <c r="J24" s="29">
        <v>29745</v>
      </c>
      <c r="K24" s="28">
        <v>29074</v>
      </c>
      <c r="L24" s="28">
        <v>29474</v>
      </c>
      <c r="M24" s="28">
        <v>27872</v>
      </c>
      <c r="N24" s="28">
        <v>28210</v>
      </c>
      <c r="O24" s="28">
        <v>28488</v>
      </c>
      <c r="P24" s="28">
        <v>28802</v>
      </c>
      <c r="Q24" s="28">
        <v>28241</v>
      </c>
      <c r="R24" s="28">
        <v>28345</v>
      </c>
      <c r="S24" s="28">
        <v>28034</v>
      </c>
      <c r="T24" s="28">
        <v>28313</v>
      </c>
      <c r="U24" s="28">
        <v>27925</v>
      </c>
      <c r="V24" s="28">
        <v>27879</v>
      </c>
      <c r="W24" s="28">
        <v>27050</v>
      </c>
      <c r="X24" s="28">
        <v>26655</v>
      </c>
      <c r="Y24" s="28">
        <v>26561</v>
      </c>
      <c r="Z24" s="28">
        <v>26400</v>
      </c>
      <c r="AA24" s="28">
        <v>26133</v>
      </c>
      <c r="AB24" s="28">
        <v>26215</v>
      </c>
      <c r="AC24" s="28">
        <v>26412</v>
      </c>
      <c r="AD24" s="28">
        <v>26452</v>
      </c>
    </row>
    <row r="25" spans="1:30">
      <c r="A25" s="22" t="s">
        <v>73</v>
      </c>
      <c r="B25" s="22" t="s">
        <v>52</v>
      </c>
      <c r="C25" s="28">
        <v>20837</v>
      </c>
      <c r="D25" s="28">
        <v>20756</v>
      </c>
      <c r="E25" s="28">
        <v>19290</v>
      </c>
      <c r="F25" s="28">
        <v>20265</v>
      </c>
      <c r="G25" s="28">
        <v>20435</v>
      </c>
      <c r="H25" s="28">
        <v>21056</v>
      </c>
      <c r="I25" s="29">
        <v>21586</v>
      </c>
      <c r="J25" s="28">
        <v>21581</v>
      </c>
      <c r="K25" s="28">
        <v>21464</v>
      </c>
      <c r="L25" s="28">
        <v>21161</v>
      </c>
      <c r="M25" s="28">
        <v>21230</v>
      </c>
      <c r="N25" s="28">
        <v>20907</v>
      </c>
      <c r="O25" s="28">
        <v>20822</v>
      </c>
      <c r="P25" s="28">
        <v>20664</v>
      </c>
      <c r="Q25" s="28">
        <v>20665</v>
      </c>
      <c r="R25" s="28">
        <v>20579</v>
      </c>
      <c r="S25" s="28">
        <v>20665</v>
      </c>
      <c r="T25" s="28">
        <v>20795</v>
      </c>
      <c r="U25" s="28">
        <v>20647</v>
      </c>
      <c r="V25" s="28">
        <v>20396</v>
      </c>
      <c r="W25" s="28">
        <v>19971</v>
      </c>
      <c r="X25" s="28">
        <v>19246</v>
      </c>
      <c r="Y25" s="28">
        <v>18986</v>
      </c>
      <c r="Z25" s="28">
        <v>18938</v>
      </c>
      <c r="AA25" s="28">
        <v>18949</v>
      </c>
      <c r="AB25" s="28">
        <v>18671</v>
      </c>
      <c r="AC25" s="28">
        <v>18405</v>
      </c>
      <c r="AD25" s="28">
        <v>18498</v>
      </c>
    </row>
    <row r="26" spans="1:30">
      <c r="A26" s="22" t="s">
        <v>74</v>
      </c>
      <c r="B26" s="22" t="s">
        <v>75</v>
      </c>
      <c r="C26" s="28">
        <v>36789</v>
      </c>
      <c r="D26" s="28">
        <v>37491</v>
      </c>
      <c r="E26" s="28">
        <v>38831</v>
      </c>
      <c r="F26" s="28">
        <v>40065</v>
      </c>
      <c r="G26" s="28">
        <v>41672</v>
      </c>
      <c r="H26" s="28">
        <v>43370</v>
      </c>
      <c r="I26" s="28">
        <v>46141</v>
      </c>
      <c r="J26" s="28">
        <v>48749</v>
      </c>
      <c r="K26" s="28">
        <v>54342</v>
      </c>
      <c r="L26" s="28">
        <v>58033</v>
      </c>
      <c r="M26" s="28">
        <v>62688</v>
      </c>
      <c r="N26" s="28">
        <v>67098</v>
      </c>
      <c r="O26" s="28">
        <v>71808</v>
      </c>
      <c r="P26" s="28">
        <v>75679</v>
      </c>
      <c r="Q26" s="28">
        <v>79357</v>
      </c>
      <c r="R26" s="28">
        <v>83514</v>
      </c>
      <c r="S26" s="28">
        <v>87929</v>
      </c>
      <c r="T26" s="28">
        <v>90447</v>
      </c>
      <c r="U26" s="28">
        <v>92156</v>
      </c>
      <c r="V26" s="28">
        <v>91919</v>
      </c>
      <c r="W26" s="28">
        <v>94233</v>
      </c>
      <c r="X26" s="28">
        <v>95206</v>
      </c>
      <c r="Y26" s="28">
        <v>95949</v>
      </c>
      <c r="Z26" s="28">
        <v>98089</v>
      </c>
      <c r="AA26" s="28">
        <v>100376</v>
      </c>
      <c r="AB26" s="28">
        <v>102340</v>
      </c>
      <c r="AC26" s="28">
        <v>105007</v>
      </c>
      <c r="AD26" s="29">
        <v>106926</v>
      </c>
    </row>
    <row r="27" spans="1:30">
      <c r="A27" s="22" t="s">
        <v>76</v>
      </c>
      <c r="B27" s="22" t="s">
        <v>54</v>
      </c>
      <c r="C27" s="28">
        <v>41358</v>
      </c>
      <c r="D27" s="28">
        <v>42023</v>
      </c>
      <c r="E27" s="28">
        <v>43124</v>
      </c>
      <c r="F27" s="28">
        <v>42456</v>
      </c>
      <c r="G27" s="29">
        <v>43439</v>
      </c>
      <c r="H27" s="28">
        <v>42867</v>
      </c>
      <c r="I27" s="28">
        <v>42775</v>
      </c>
      <c r="J27" s="28">
        <v>43091</v>
      </c>
      <c r="K27" s="28">
        <v>41757</v>
      </c>
      <c r="L27" s="28">
        <v>41946</v>
      </c>
      <c r="M27" s="28">
        <v>42130</v>
      </c>
      <c r="N27" s="28">
        <v>42374</v>
      </c>
      <c r="O27" s="28">
        <v>43308</v>
      </c>
      <c r="P27" s="28">
        <v>43194</v>
      </c>
      <c r="Q27" s="28">
        <v>42874</v>
      </c>
      <c r="R27" s="28">
        <v>42843</v>
      </c>
      <c r="S27" s="28">
        <v>43005</v>
      </c>
      <c r="T27" s="28">
        <v>42673</v>
      </c>
      <c r="U27" s="28">
        <v>42664</v>
      </c>
      <c r="V27" s="28">
        <v>42595</v>
      </c>
      <c r="W27" s="28">
        <v>40163</v>
      </c>
      <c r="X27" s="28">
        <v>39811</v>
      </c>
      <c r="Y27" s="28">
        <v>38623</v>
      </c>
      <c r="Z27" s="28">
        <v>38552</v>
      </c>
      <c r="AA27" s="28">
        <v>37405</v>
      </c>
      <c r="AB27" s="28">
        <v>37356</v>
      </c>
      <c r="AC27" s="28">
        <v>37467</v>
      </c>
      <c r="AD27" s="28">
        <v>37920</v>
      </c>
    </row>
    <row r="28" spans="1:30">
      <c r="A28" s="22" t="s">
        <v>77</v>
      </c>
      <c r="B28" s="22" t="s">
        <v>75</v>
      </c>
      <c r="C28" s="28">
        <v>53609</v>
      </c>
      <c r="D28" s="28">
        <v>54212</v>
      </c>
      <c r="E28" s="28">
        <v>55979</v>
      </c>
      <c r="F28" s="28">
        <v>57162</v>
      </c>
      <c r="G28" s="28">
        <v>58696</v>
      </c>
      <c r="H28" s="28">
        <v>60259</v>
      </c>
      <c r="I28" s="28">
        <v>61395</v>
      </c>
      <c r="J28" s="28">
        <v>63141</v>
      </c>
      <c r="K28" s="28">
        <v>64496</v>
      </c>
      <c r="L28" s="28">
        <v>66579</v>
      </c>
      <c r="M28" s="28">
        <v>65550</v>
      </c>
      <c r="N28" s="28">
        <v>67221</v>
      </c>
      <c r="O28" s="28">
        <v>69222</v>
      </c>
      <c r="P28" s="28">
        <v>70491</v>
      </c>
      <c r="Q28" s="28">
        <v>72018</v>
      </c>
      <c r="R28" s="28">
        <v>73172</v>
      </c>
      <c r="S28" s="28">
        <v>74892</v>
      </c>
      <c r="T28" s="28">
        <v>75513</v>
      </c>
      <c r="U28" s="28">
        <v>75533</v>
      </c>
      <c r="V28" s="28">
        <v>74973</v>
      </c>
      <c r="W28" s="28">
        <v>74265</v>
      </c>
      <c r="X28" s="28">
        <v>73970</v>
      </c>
      <c r="Y28" s="28">
        <v>73311</v>
      </c>
      <c r="Z28" s="28">
        <v>74047</v>
      </c>
      <c r="AA28" s="28">
        <v>74646</v>
      </c>
      <c r="AB28" s="28">
        <v>74877</v>
      </c>
      <c r="AC28" s="28">
        <v>76063</v>
      </c>
      <c r="AD28" s="29">
        <v>77449</v>
      </c>
    </row>
    <row r="29" spans="1:30">
      <c r="A29" s="22" t="s">
        <v>78</v>
      </c>
      <c r="B29" s="22" t="s">
        <v>58</v>
      </c>
      <c r="C29" s="28">
        <v>13000</v>
      </c>
      <c r="D29" s="28">
        <v>13242</v>
      </c>
      <c r="E29" s="28">
        <v>13727</v>
      </c>
      <c r="F29" s="28">
        <v>14185</v>
      </c>
      <c r="G29" s="28">
        <v>14654</v>
      </c>
      <c r="H29" s="28">
        <v>14406</v>
      </c>
      <c r="I29" s="28">
        <v>14114</v>
      </c>
      <c r="J29" s="28">
        <v>14645</v>
      </c>
      <c r="K29" s="28">
        <v>14803</v>
      </c>
      <c r="L29" s="28">
        <v>15654</v>
      </c>
      <c r="M29" s="28">
        <v>14934</v>
      </c>
      <c r="N29" s="28">
        <v>15527</v>
      </c>
      <c r="O29" s="28">
        <v>15445</v>
      </c>
      <c r="P29" s="28">
        <v>15675</v>
      </c>
      <c r="Q29" s="28">
        <v>16035</v>
      </c>
      <c r="R29" s="28">
        <v>15939</v>
      </c>
      <c r="S29" s="28">
        <v>16416</v>
      </c>
      <c r="T29" s="28">
        <v>16895</v>
      </c>
      <c r="U29" s="29">
        <v>16950</v>
      </c>
      <c r="V29" s="28">
        <v>16770</v>
      </c>
      <c r="W29" s="28">
        <v>14903</v>
      </c>
      <c r="X29" s="28">
        <v>14367</v>
      </c>
      <c r="Y29" s="28">
        <v>14112</v>
      </c>
      <c r="Z29" s="28">
        <v>14379</v>
      </c>
      <c r="AA29" s="28">
        <v>14133</v>
      </c>
      <c r="AB29" s="28">
        <v>14022</v>
      </c>
      <c r="AC29" s="28">
        <v>14507</v>
      </c>
      <c r="AD29" s="28">
        <v>14479</v>
      </c>
    </row>
    <row r="30" spans="1:30">
      <c r="A30" s="22" t="s">
        <v>79</v>
      </c>
      <c r="B30" s="22" t="s">
        <v>75</v>
      </c>
      <c r="C30" s="28">
        <v>535980</v>
      </c>
      <c r="D30" s="28">
        <v>537349</v>
      </c>
      <c r="E30" s="28">
        <v>548803</v>
      </c>
      <c r="F30" s="28">
        <v>552370</v>
      </c>
      <c r="G30" s="28">
        <v>558509</v>
      </c>
      <c r="H30" s="28">
        <v>564979</v>
      </c>
      <c r="I30" s="28">
        <v>568105</v>
      </c>
      <c r="J30" s="28">
        <v>577505</v>
      </c>
      <c r="K30" s="28">
        <v>581236</v>
      </c>
      <c r="L30" s="28">
        <v>591149</v>
      </c>
      <c r="M30" s="28">
        <v>593207</v>
      </c>
      <c r="N30" s="28">
        <v>599424</v>
      </c>
      <c r="O30" s="28">
        <v>604280</v>
      </c>
      <c r="P30" s="28">
        <v>602224</v>
      </c>
      <c r="Q30" s="28">
        <v>600875</v>
      </c>
      <c r="R30" s="28">
        <v>601304</v>
      </c>
      <c r="S30" s="28">
        <v>609068</v>
      </c>
      <c r="T30" s="28">
        <v>622081</v>
      </c>
      <c r="U30" s="28">
        <v>624952</v>
      </c>
      <c r="V30" s="28">
        <v>624988</v>
      </c>
      <c r="W30" s="28">
        <v>626837</v>
      </c>
      <c r="X30" s="28">
        <v>627448</v>
      </c>
      <c r="Y30" s="28">
        <v>630055</v>
      </c>
      <c r="Z30" s="28">
        <v>638834</v>
      </c>
      <c r="AA30" s="28">
        <v>647277</v>
      </c>
      <c r="AB30" s="28">
        <v>655826</v>
      </c>
      <c r="AC30" s="28">
        <v>667760</v>
      </c>
      <c r="AD30" s="29">
        <v>680584</v>
      </c>
    </row>
    <row r="31" spans="1:30">
      <c r="A31" s="22" t="s">
        <v>80</v>
      </c>
      <c r="B31" s="22" t="s">
        <v>52</v>
      </c>
      <c r="C31" s="28">
        <v>20861</v>
      </c>
      <c r="D31" s="28">
        <v>20817</v>
      </c>
      <c r="E31" s="28">
        <v>21279</v>
      </c>
      <c r="F31" s="28">
        <v>21329</v>
      </c>
      <c r="G31" s="28">
        <v>21672</v>
      </c>
      <c r="H31" s="28">
        <v>22085</v>
      </c>
      <c r="I31" s="28">
        <v>22554</v>
      </c>
      <c r="J31" s="28">
        <v>22750</v>
      </c>
      <c r="K31" s="28">
        <v>22777</v>
      </c>
      <c r="L31" s="28">
        <v>23403</v>
      </c>
      <c r="M31" s="28">
        <v>22674</v>
      </c>
      <c r="N31" s="28">
        <v>22668</v>
      </c>
      <c r="O31" s="28">
        <v>22680</v>
      </c>
      <c r="P31" s="28">
        <v>22714</v>
      </c>
      <c r="Q31" s="28">
        <v>22927</v>
      </c>
      <c r="R31" s="28">
        <v>23151</v>
      </c>
      <c r="S31" s="29">
        <v>23518</v>
      </c>
      <c r="T31" s="28">
        <v>23293</v>
      </c>
      <c r="U31" s="28">
        <v>23205</v>
      </c>
      <c r="V31" s="28">
        <v>22374</v>
      </c>
      <c r="W31" s="28">
        <v>23144</v>
      </c>
      <c r="X31" s="28">
        <v>22636</v>
      </c>
      <c r="Y31" s="28">
        <v>22419</v>
      </c>
      <c r="Z31" s="28">
        <v>22451</v>
      </c>
      <c r="AA31" s="28">
        <v>22360</v>
      </c>
      <c r="AB31" s="28">
        <v>22435</v>
      </c>
      <c r="AC31" s="28">
        <v>22708</v>
      </c>
      <c r="AD31" s="28">
        <v>22640</v>
      </c>
    </row>
    <row r="32" spans="1:30">
      <c r="A32" s="22" t="s">
        <v>81</v>
      </c>
      <c r="B32" s="22" t="s">
        <v>50</v>
      </c>
      <c r="C32" s="28">
        <v>13213</v>
      </c>
      <c r="D32" s="28">
        <v>13180</v>
      </c>
      <c r="E32" s="28">
        <v>13494</v>
      </c>
      <c r="F32" s="28">
        <v>13518</v>
      </c>
      <c r="G32" s="28">
        <v>13796</v>
      </c>
      <c r="H32" s="28">
        <v>13823</v>
      </c>
      <c r="I32" s="28">
        <v>13984</v>
      </c>
      <c r="J32" s="28">
        <v>14030</v>
      </c>
      <c r="K32" s="28">
        <v>14543</v>
      </c>
      <c r="L32" s="29">
        <v>15059</v>
      </c>
      <c r="M32" s="28">
        <v>13350</v>
      </c>
      <c r="N32" s="28">
        <v>13354</v>
      </c>
      <c r="O32" s="28">
        <v>14044</v>
      </c>
      <c r="P32" s="28">
        <v>14214</v>
      </c>
      <c r="Q32" s="28">
        <v>14243</v>
      </c>
      <c r="R32" s="28">
        <v>14112</v>
      </c>
      <c r="S32" s="28">
        <v>14731</v>
      </c>
      <c r="T32" s="28">
        <v>14506</v>
      </c>
      <c r="U32" s="28">
        <v>14134</v>
      </c>
      <c r="V32" s="28">
        <v>14162</v>
      </c>
      <c r="W32" s="28">
        <v>13585</v>
      </c>
      <c r="X32" s="28">
        <v>13034</v>
      </c>
      <c r="Y32" s="28">
        <v>12647</v>
      </c>
      <c r="Z32" s="28">
        <v>12514</v>
      </c>
      <c r="AA32" s="28">
        <v>12404</v>
      </c>
      <c r="AB32" s="28">
        <v>12204</v>
      </c>
      <c r="AC32" s="28">
        <v>12142</v>
      </c>
      <c r="AD32" s="28">
        <v>12174</v>
      </c>
    </row>
    <row r="33" spans="1:30">
      <c r="A33" s="22" t="s">
        <v>82</v>
      </c>
      <c r="B33" s="22" t="s">
        <v>54</v>
      </c>
      <c r="C33" s="28">
        <v>42389</v>
      </c>
      <c r="D33" s="28">
        <v>42619</v>
      </c>
      <c r="E33" s="28">
        <v>43421</v>
      </c>
      <c r="F33" s="28">
        <v>42691</v>
      </c>
      <c r="G33" s="28">
        <v>43624</v>
      </c>
      <c r="H33" s="28">
        <v>44408</v>
      </c>
      <c r="I33" s="28">
        <v>45574</v>
      </c>
      <c r="J33" s="28">
        <v>47056</v>
      </c>
      <c r="K33" s="28">
        <v>47646</v>
      </c>
      <c r="L33" s="28">
        <v>48797</v>
      </c>
      <c r="M33" s="28">
        <v>48560</v>
      </c>
      <c r="N33" s="28">
        <v>49185</v>
      </c>
      <c r="O33" s="28">
        <v>49223</v>
      </c>
      <c r="P33" s="28">
        <v>50086</v>
      </c>
      <c r="Q33" s="28">
        <v>49918</v>
      </c>
      <c r="R33" s="28">
        <v>50378</v>
      </c>
      <c r="S33" s="28">
        <v>51232</v>
      </c>
      <c r="T33" s="28">
        <v>51658</v>
      </c>
      <c r="U33" s="28">
        <v>51190</v>
      </c>
      <c r="V33" s="29">
        <v>51956</v>
      </c>
      <c r="W33" s="28">
        <v>48975</v>
      </c>
      <c r="X33" s="28">
        <v>48654</v>
      </c>
      <c r="Y33" s="28">
        <v>48839</v>
      </c>
      <c r="Z33" s="28">
        <v>49259</v>
      </c>
      <c r="AA33" s="28">
        <v>49092</v>
      </c>
      <c r="AB33" s="28">
        <v>48668</v>
      </c>
      <c r="AC33" s="28">
        <v>48901</v>
      </c>
      <c r="AD33" s="28">
        <v>48802</v>
      </c>
    </row>
    <row r="34" spans="1:30">
      <c r="A34" s="22" t="s">
        <v>83</v>
      </c>
      <c r="B34" s="22" t="s">
        <v>58</v>
      </c>
      <c r="C34" s="28">
        <v>68360</v>
      </c>
      <c r="D34" s="28">
        <v>68030</v>
      </c>
      <c r="E34" s="28">
        <v>68062</v>
      </c>
      <c r="F34" s="28">
        <v>67165</v>
      </c>
      <c r="G34" s="28">
        <v>68213</v>
      </c>
      <c r="H34" s="28">
        <v>69008</v>
      </c>
      <c r="I34" s="28">
        <v>69003</v>
      </c>
      <c r="J34" s="28">
        <v>72554</v>
      </c>
      <c r="K34" s="28">
        <v>71728</v>
      </c>
      <c r="L34" s="28">
        <v>72207</v>
      </c>
      <c r="M34" s="28">
        <v>76254</v>
      </c>
      <c r="N34" s="28">
        <v>76389</v>
      </c>
      <c r="O34" s="28">
        <v>76970</v>
      </c>
      <c r="P34" s="28">
        <v>77289</v>
      </c>
      <c r="Q34" s="28">
        <v>77361</v>
      </c>
      <c r="R34" s="28">
        <v>77375</v>
      </c>
      <c r="S34" s="28">
        <v>78300</v>
      </c>
      <c r="T34" s="28">
        <v>79675</v>
      </c>
      <c r="U34" s="28">
        <v>81005</v>
      </c>
      <c r="V34" s="28">
        <v>80186</v>
      </c>
      <c r="W34" s="28">
        <v>82080</v>
      </c>
      <c r="X34" s="28">
        <v>81800</v>
      </c>
      <c r="Y34" s="28">
        <v>80619</v>
      </c>
      <c r="Z34" s="28">
        <v>79411</v>
      </c>
      <c r="AA34" s="28">
        <v>79707</v>
      </c>
      <c r="AB34" s="28">
        <v>80377</v>
      </c>
      <c r="AC34" s="28">
        <v>81210</v>
      </c>
      <c r="AD34" s="29">
        <v>82142</v>
      </c>
    </row>
    <row r="35" spans="1:30">
      <c r="A35" s="22" t="s">
        <v>84</v>
      </c>
      <c r="B35" s="22" t="s">
        <v>50</v>
      </c>
      <c r="C35" s="28">
        <v>17916</v>
      </c>
      <c r="D35" s="28">
        <v>18242</v>
      </c>
      <c r="E35" s="28">
        <v>19462</v>
      </c>
      <c r="F35" s="28">
        <v>18461</v>
      </c>
      <c r="G35" s="28">
        <v>18288</v>
      </c>
      <c r="H35" s="28">
        <v>18296</v>
      </c>
      <c r="I35" s="28">
        <v>18617</v>
      </c>
      <c r="J35" s="28">
        <v>18924</v>
      </c>
      <c r="K35" s="28">
        <v>18908</v>
      </c>
      <c r="L35" s="28">
        <v>19044</v>
      </c>
      <c r="M35" s="28">
        <v>18702</v>
      </c>
      <c r="N35" s="28">
        <v>18758</v>
      </c>
      <c r="O35" s="28">
        <v>19638</v>
      </c>
      <c r="P35" s="29">
        <v>20041</v>
      </c>
      <c r="Q35" s="28">
        <v>19993</v>
      </c>
      <c r="R35" s="28">
        <v>20036</v>
      </c>
      <c r="S35" s="28">
        <v>19852</v>
      </c>
      <c r="T35" s="28">
        <v>19889</v>
      </c>
      <c r="U35" s="28">
        <v>19589</v>
      </c>
      <c r="V35" s="28">
        <v>19486</v>
      </c>
      <c r="W35" s="28">
        <v>18856</v>
      </c>
      <c r="X35" s="28">
        <v>18474</v>
      </c>
      <c r="Y35" s="28">
        <v>18227</v>
      </c>
      <c r="Z35" s="28">
        <v>18546</v>
      </c>
      <c r="AA35" s="28">
        <v>19087</v>
      </c>
      <c r="AB35" s="28">
        <v>19200</v>
      </c>
      <c r="AC35" s="28">
        <v>18912</v>
      </c>
      <c r="AD35" s="28">
        <v>18907</v>
      </c>
    </row>
    <row r="36" spans="1:30">
      <c r="A36" s="22" t="s">
        <v>85</v>
      </c>
      <c r="B36" s="22" t="s">
        <v>61</v>
      </c>
      <c r="C36" s="28">
        <v>441153</v>
      </c>
      <c r="D36" s="28">
        <v>439913</v>
      </c>
      <c r="E36" s="29">
        <v>442285</v>
      </c>
      <c r="F36" s="28">
        <v>439491</v>
      </c>
      <c r="G36" s="28">
        <v>435381</v>
      </c>
      <c r="H36" s="28">
        <v>431475</v>
      </c>
      <c r="I36" s="28">
        <v>435571</v>
      </c>
      <c r="J36" s="28">
        <v>435648</v>
      </c>
      <c r="K36" s="28">
        <v>433758</v>
      </c>
      <c r="L36" s="28">
        <v>431922</v>
      </c>
      <c r="M36" s="28">
        <v>428312</v>
      </c>
      <c r="N36" s="28">
        <v>425528</v>
      </c>
      <c r="O36" s="28">
        <v>426298</v>
      </c>
      <c r="P36" s="28">
        <v>425099</v>
      </c>
      <c r="Q36" s="28">
        <v>422070</v>
      </c>
      <c r="R36" s="28">
        <v>419952</v>
      </c>
      <c r="S36" s="28">
        <v>426496</v>
      </c>
      <c r="T36" s="28">
        <v>437604</v>
      </c>
      <c r="U36" s="28">
        <v>438951</v>
      </c>
      <c r="V36" s="28">
        <v>432467</v>
      </c>
      <c r="W36" s="28">
        <v>413738</v>
      </c>
      <c r="X36" s="28">
        <v>407539</v>
      </c>
      <c r="Y36" s="28">
        <v>401987</v>
      </c>
      <c r="Z36" s="28">
        <v>402433</v>
      </c>
      <c r="AA36" s="28">
        <v>401401</v>
      </c>
      <c r="AB36" s="28">
        <v>401449</v>
      </c>
      <c r="AC36" s="28">
        <v>405509</v>
      </c>
      <c r="AD36" s="28">
        <v>411260</v>
      </c>
    </row>
    <row r="37" spans="1:30">
      <c r="A37" s="22" t="s">
        <v>86</v>
      </c>
      <c r="B37" s="22" t="s">
        <v>52</v>
      </c>
      <c r="C37" s="28">
        <v>34982</v>
      </c>
      <c r="D37" s="28">
        <v>36109</v>
      </c>
      <c r="E37" s="28">
        <v>37909</v>
      </c>
      <c r="F37" s="28">
        <v>38413</v>
      </c>
      <c r="G37" s="28">
        <v>39045</v>
      </c>
      <c r="H37" s="28">
        <v>39833</v>
      </c>
      <c r="I37" s="28">
        <v>40222</v>
      </c>
      <c r="J37" s="28">
        <v>40521</v>
      </c>
      <c r="K37" s="28">
        <v>40746</v>
      </c>
      <c r="L37" s="29">
        <v>41954</v>
      </c>
      <c r="M37" s="28">
        <v>38955</v>
      </c>
      <c r="N37" s="28">
        <v>39042</v>
      </c>
      <c r="O37" s="28">
        <v>39380</v>
      </c>
      <c r="P37" s="28">
        <v>38888</v>
      </c>
      <c r="Q37" s="28">
        <v>39580</v>
      </c>
      <c r="R37" s="28">
        <v>40240</v>
      </c>
      <c r="S37" s="28">
        <v>41276</v>
      </c>
      <c r="T37" s="28">
        <v>41600</v>
      </c>
      <c r="U37" s="28">
        <v>40861</v>
      </c>
      <c r="V37" s="28">
        <v>39965</v>
      </c>
      <c r="W37" s="28">
        <v>40457</v>
      </c>
      <c r="X37" s="28">
        <v>40075</v>
      </c>
      <c r="Y37" s="28">
        <v>39785</v>
      </c>
      <c r="Z37" s="28">
        <v>40198</v>
      </c>
      <c r="AA37" s="28">
        <v>40435</v>
      </c>
      <c r="AB37" s="28">
        <v>40755</v>
      </c>
      <c r="AC37" s="28">
        <v>41522</v>
      </c>
      <c r="AD37" s="28">
        <v>41822</v>
      </c>
    </row>
    <row r="38" spans="1:30">
      <c r="A38" s="22" t="s">
        <v>87</v>
      </c>
      <c r="B38" s="22" t="s">
        <v>52</v>
      </c>
      <c r="C38" s="28">
        <v>14684</v>
      </c>
      <c r="D38" s="28">
        <v>14346</v>
      </c>
      <c r="E38" s="28">
        <v>14504</v>
      </c>
      <c r="F38" s="28">
        <v>14689</v>
      </c>
      <c r="G38" s="28">
        <v>14447</v>
      </c>
      <c r="H38" s="28">
        <v>15070</v>
      </c>
      <c r="I38" s="28">
        <v>15182</v>
      </c>
      <c r="J38" s="28">
        <v>15176</v>
      </c>
      <c r="K38" s="28">
        <v>15410</v>
      </c>
      <c r="L38" s="28">
        <v>15492</v>
      </c>
      <c r="M38" s="28">
        <v>15733</v>
      </c>
      <c r="N38" s="28">
        <v>15558</v>
      </c>
      <c r="O38" s="28">
        <v>15608</v>
      </c>
      <c r="P38" s="28">
        <v>15590</v>
      </c>
      <c r="Q38" s="28">
        <v>15870</v>
      </c>
      <c r="R38" s="29">
        <v>16247</v>
      </c>
      <c r="S38" s="28">
        <v>15951</v>
      </c>
      <c r="T38" s="28">
        <v>15806</v>
      </c>
      <c r="U38" s="28">
        <v>15033</v>
      </c>
      <c r="V38" s="28">
        <v>15080</v>
      </c>
      <c r="W38" s="28">
        <v>15479</v>
      </c>
      <c r="X38" s="28">
        <v>15104</v>
      </c>
      <c r="Y38" s="28">
        <v>14887</v>
      </c>
      <c r="Z38" s="28">
        <v>14935</v>
      </c>
      <c r="AA38" s="28">
        <v>15104</v>
      </c>
      <c r="AB38" s="28">
        <v>14495</v>
      </c>
      <c r="AC38" s="28">
        <v>14397</v>
      </c>
      <c r="AD38" s="28">
        <v>14371</v>
      </c>
    </row>
    <row r="39" spans="1:30">
      <c r="A39" s="22" t="s">
        <v>88</v>
      </c>
      <c r="B39" s="22" t="s">
        <v>50</v>
      </c>
      <c r="C39" s="28">
        <v>6480</v>
      </c>
      <c r="D39" s="28">
        <v>6496</v>
      </c>
      <c r="E39" s="28">
        <v>6949</v>
      </c>
      <c r="F39" s="28">
        <v>7435</v>
      </c>
      <c r="G39" s="28">
        <v>7230</v>
      </c>
      <c r="H39" s="28">
        <v>7017</v>
      </c>
      <c r="I39" s="28">
        <v>7000</v>
      </c>
      <c r="J39" s="28">
        <v>6788</v>
      </c>
      <c r="K39" s="28">
        <v>6706</v>
      </c>
      <c r="L39" s="28">
        <v>6807</v>
      </c>
      <c r="M39" s="28">
        <v>7186</v>
      </c>
      <c r="N39" s="28">
        <v>7383</v>
      </c>
      <c r="O39" s="28">
        <v>7485</v>
      </c>
      <c r="P39" s="28">
        <v>7403</v>
      </c>
      <c r="Q39" s="28">
        <v>7464</v>
      </c>
      <c r="R39" s="29">
        <v>7531</v>
      </c>
      <c r="S39" s="28">
        <v>7455</v>
      </c>
      <c r="T39" s="28">
        <v>7417</v>
      </c>
      <c r="U39" s="28">
        <v>7340</v>
      </c>
      <c r="V39" s="28">
        <v>7293</v>
      </c>
      <c r="W39" s="28">
        <v>7241</v>
      </c>
      <c r="X39" s="28">
        <v>7026</v>
      </c>
      <c r="Y39" s="28">
        <v>6973</v>
      </c>
      <c r="Z39" s="28">
        <v>7290</v>
      </c>
      <c r="AA39" s="28">
        <v>7352</v>
      </c>
      <c r="AB39" s="28">
        <v>7184</v>
      </c>
      <c r="AC39" s="28">
        <v>6978</v>
      </c>
      <c r="AD39" s="28">
        <v>7116</v>
      </c>
    </row>
    <row r="40" spans="1:30">
      <c r="A40" s="22" t="s">
        <v>89</v>
      </c>
      <c r="B40" s="22" t="s">
        <v>52</v>
      </c>
      <c r="C40" s="28">
        <v>15287</v>
      </c>
      <c r="D40" s="28">
        <v>15993</v>
      </c>
      <c r="E40" s="28">
        <v>16274</v>
      </c>
      <c r="F40" s="29">
        <v>16511</v>
      </c>
      <c r="G40" s="28">
        <v>16011</v>
      </c>
      <c r="H40" s="28">
        <v>16089</v>
      </c>
      <c r="I40" s="28">
        <v>16061</v>
      </c>
      <c r="J40" s="28">
        <v>15773</v>
      </c>
      <c r="K40" s="28">
        <v>15290</v>
      </c>
      <c r="L40" s="28">
        <v>15884</v>
      </c>
      <c r="M40" s="28">
        <v>15259</v>
      </c>
      <c r="N40" s="28">
        <v>15221</v>
      </c>
      <c r="O40" s="28">
        <v>15580</v>
      </c>
      <c r="P40" s="28">
        <v>16001</v>
      </c>
      <c r="Q40" s="28">
        <v>16058</v>
      </c>
      <c r="R40" s="28">
        <v>15891</v>
      </c>
      <c r="S40" s="28">
        <v>16149</v>
      </c>
      <c r="T40" s="28">
        <v>15931</v>
      </c>
      <c r="U40" s="28">
        <v>15696</v>
      </c>
      <c r="V40" s="28">
        <v>15709</v>
      </c>
      <c r="W40" s="28">
        <v>14635</v>
      </c>
      <c r="X40" s="28">
        <v>14399</v>
      </c>
      <c r="Y40" s="28">
        <v>14117</v>
      </c>
      <c r="Z40" s="28">
        <v>14026</v>
      </c>
      <c r="AA40" s="28">
        <v>13746</v>
      </c>
      <c r="AB40" s="28">
        <v>13547</v>
      </c>
      <c r="AC40" s="28">
        <v>13624</v>
      </c>
      <c r="AD40" s="28">
        <v>13655</v>
      </c>
    </row>
    <row r="41" spans="1:30">
      <c r="A41" s="22" t="s">
        <v>90</v>
      </c>
      <c r="B41" s="22" t="s">
        <v>50</v>
      </c>
      <c r="C41" s="28">
        <v>16235</v>
      </c>
      <c r="D41" s="28">
        <v>16202</v>
      </c>
      <c r="E41" s="28">
        <v>17030</v>
      </c>
      <c r="F41" s="28">
        <v>16857</v>
      </c>
      <c r="G41" s="28">
        <v>17142</v>
      </c>
      <c r="H41" s="28">
        <v>17539</v>
      </c>
      <c r="I41" s="28">
        <v>18400</v>
      </c>
      <c r="J41" s="28">
        <v>19282</v>
      </c>
      <c r="K41" s="28">
        <v>19160</v>
      </c>
      <c r="L41" s="28">
        <v>19232</v>
      </c>
      <c r="M41" s="28">
        <v>19572</v>
      </c>
      <c r="N41" s="28">
        <v>19458</v>
      </c>
      <c r="O41" s="28">
        <v>20017</v>
      </c>
      <c r="P41" s="28">
        <v>20331</v>
      </c>
      <c r="Q41" s="28">
        <v>20535</v>
      </c>
      <c r="R41" s="28">
        <v>20973</v>
      </c>
      <c r="S41" s="28">
        <v>21544</v>
      </c>
      <c r="T41" s="30">
        <v>21567</v>
      </c>
      <c r="U41" s="28">
        <v>20651</v>
      </c>
      <c r="V41" s="28">
        <v>20552</v>
      </c>
      <c r="W41" s="28">
        <v>19185</v>
      </c>
      <c r="X41" s="28">
        <v>18111</v>
      </c>
      <c r="Y41" s="28">
        <v>17605</v>
      </c>
      <c r="Z41" s="28">
        <v>17509</v>
      </c>
      <c r="AA41" s="28">
        <v>17321</v>
      </c>
      <c r="AB41" s="28">
        <v>16935</v>
      </c>
      <c r="AC41" s="28">
        <v>16952</v>
      </c>
      <c r="AD41" s="28">
        <v>17154</v>
      </c>
    </row>
    <row r="42" spans="1:30">
      <c r="A42" s="22" t="s">
        <v>91</v>
      </c>
      <c r="B42" s="22" t="s">
        <v>50</v>
      </c>
      <c r="C42" s="28">
        <v>11756</v>
      </c>
      <c r="D42" s="28">
        <v>11723</v>
      </c>
      <c r="E42" s="28">
        <v>11864</v>
      </c>
      <c r="F42" s="28">
        <v>12122</v>
      </c>
      <c r="G42" s="28">
        <v>12061</v>
      </c>
      <c r="H42" s="28">
        <v>12083</v>
      </c>
      <c r="I42" s="28">
        <v>12605</v>
      </c>
      <c r="J42" s="28">
        <v>12453</v>
      </c>
      <c r="K42" s="28">
        <v>12215</v>
      </c>
      <c r="L42" s="28">
        <v>11974</v>
      </c>
      <c r="M42" s="28">
        <v>13165</v>
      </c>
      <c r="N42" s="28">
        <v>13281</v>
      </c>
      <c r="O42" s="28">
        <v>13585</v>
      </c>
      <c r="P42" s="28">
        <v>13573</v>
      </c>
      <c r="Q42" s="28">
        <v>13775</v>
      </c>
      <c r="R42" s="28">
        <v>13850</v>
      </c>
      <c r="S42" s="28">
        <v>14086</v>
      </c>
      <c r="T42" s="28">
        <v>14229</v>
      </c>
      <c r="U42" s="28">
        <v>14229</v>
      </c>
      <c r="V42" s="29">
        <v>14270</v>
      </c>
      <c r="W42" s="28">
        <v>14036</v>
      </c>
      <c r="X42" s="28">
        <v>13803</v>
      </c>
      <c r="Y42" s="28">
        <v>13547</v>
      </c>
      <c r="Z42" s="28">
        <v>13199</v>
      </c>
      <c r="AA42" s="28">
        <v>13175</v>
      </c>
      <c r="AB42" s="28">
        <v>13011</v>
      </c>
      <c r="AC42" s="28">
        <v>13029</v>
      </c>
      <c r="AD42" s="28">
        <v>13251</v>
      </c>
    </row>
    <row r="43" spans="1:30">
      <c r="A43" s="22" t="s">
        <v>92</v>
      </c>
      <c r="B43" s="22" t="s">
        <v>50</v>
      </c>
      <c r="C43" s="28">
        <v>14814</v>
      </c>
      <c r="D43" s="28">
        <v>14850</v>
      </c>
      <c r="E43" s="28">
        <v>15348</v>
      </c>
      <c r="F43" s="28">
        <v>15951</v>
      </c>
      <c r="G43" s="28">
        <v>17338</v>
      </c>
      <c r="H43" s="28">
        <v>17915</v>
      </c>
      <c r="I43" s="28">
        <v>18043</v>
      </c>
      <c r="J43" s="28">
        <v>18048</v>
      </c>
      <c r="K43" s="28">
        <v>18112</v>
      </c>
      <c r="L43" s="28">
        <v>18748</v>
      </c>
      <c r="M43" s="28">
        <v>17736</v>
      </c>
      <c r="N43" s="28">
        <v>18125</v>
      </c>
      <c r="O43" s="28">
        <v>18290</v>
      </c>
      <c r="P43" s="28">
        <v>18379</v>
      </c>
      <c r="Q43" s="28">
        <v>19035</v>
      </c>
      <c r="R43" s="28">
        <v>19868</v>
      </c>
      <c r="S43" s="28">
        <v>19446</v>
      </c>
      <c r="T43" s="28">
        <v>19739</v>
      </c>
      <c r="U43" s="28">
        <v>19425</v>
      </c>
      <c r="V43" s="28">
        <v>19186</v>
      </c>
      <c r="W43" s="28">
        <v>19295</v>
      </c>
      <c r="X43" s="28">
        <v>19592</v>
      </c>
      <c r="Y43" s="28">
        <v>19745</v>
      </c>
      <c r="Z43" s="28">
        <v>20046</v>
      </c>
      <c r="AA43" s="28">
        <v>19895</v>
      </c>
      <c r="AB43" s="28">
        <v>20625</v>
      </c>
      <c r="AC43" s="29">
        <v>21022</v>
      </c>
      <c r="AD43" s="28">
        <v>20813</v>
      </c>
    </row>
    <row r="44" spans="1:30">
      <c r="A44" s="22" t="s">
        <v>93</v>
      </c>
      <c r="B44" s="22" t="s">
        <v>54</v>
      </c>
      <c r="C44" s="28">
        <v>29331</v>
      </c>
      <c r="D44" s="28">
        <v>29562</v>
      </c>
      <c r="E44" s="28">
        <v>30030</v>
      </c>
      <c r="F44" s="28">
        <v>29288</v>
      </c>
      <c r="G44" s="28">
        <v>29370</v>
      </c>
      <c r="H44" s="28">
        <v>29859</v>
      </c>
      <c r="I44" s="28">
        <v>30280</v>
      </c>
      <c r="J44" s="28">
        <v>30032</v>
      </c>
      <c r="K44" s="28">
        <v>30085</v>
      </c>
      <c r="L44" s="28">
        <v>30180</v>
      </c>
      <c r="M44" s="29">
        <v>30703</v>
      </c>
      <c r="N44" s="28">
        <v>30562</v>
      </c>
      <c r="O44" s="28">
        <v>30519</v>
      </c>
      <c r="P44" s="28">
        <v>30317</v>
      </c>
      <c r="Q44" s="28">
        <v>30033</v>
      </c>
      <c r="R44" s="28">
        <v>30269</v>
      </c>
      <c r="S44" s="28">
        <v>30156</v>
      </c>
      <c r="T44" s="28">
        <v>29739</v>
      </c>
      <c r="U44" s="28">
        <v>29024</v>
      </c>
      <c r="V44" s="28">
        <v>28765</v>
      </c>
      <c r="W44" s="28">
        <v>30287</v>
      </c>
      <c r="X44" s="28">
        <v>29709</v>
      </c>
      <c r="Y44" s="28">
        <v>28946</v>
      </c>
      <c r="Z44" s="28">
        <v>28662</v>
      </c>
      <c r="AA44" s="28">
        <v>27879</v>
      </c>
      <c r="AB44" s="28">
        <v>27611</v>
      </c>
      <c r="AC44" s="28">
        <v>28152</v>
      </c>
      <c r="AD44" s="28">
        <v>28075</v>
      </c>
    </row>
    <row r="45" spans="1:30">
      <c r="A45" s="22" t="s">
        <v>94</v>
      </c>
      <c r="B45" s="22" t="s">
        <v>50</v>
      </c>
      <c r="C45" s="28">
        <v>12262</v>
      </c>
      <c r="D45" s="28">
        <v>12883</v>
      </c>
      <c r="E45" s="28">
        <v>13375</v>
      </c>
      <c r="F45" s="28">
        <v>13752</v>
      </c>
      <c r="G45" s="28">
        <v>13812</v>
      </c>
      <c r="H45" s="28">
        <v>13950</v>
      </c>
      <c r="I45" s="28">
        <v>14120</v>
      </c>
      <c r="J45" s="28">
        <v>14328</v>
      </c>
      <c r="K45" s="28">
        <v>14397</v>
      </c>
      <c r="L45" s="28">
        <v>14481</v>
      </c>
      <c r="M45" s="28">
        <v>14473</v>
      </c>
      <c r="N45" s="28">
        <v>14591</v>
      </c>
      <c r="O45" s="28">
        <v>14967</v>
      </c>
      <c r="P45" s="28">
        <v>15117</v>
      </c>
      <c r="Q45" s="28">
        <v>15276</v>
      </c>
      <c r="R45" s="28">
        <v>15864</v>
      </c>
      <c r="S45" s="29">
        <v>16042</v>
      </c>
      <c r="T45" s="28">
        <v>15922</v>
      </c>
      <c r="U45" s="28">
        <v>15265</v>
      </c>
      <c r="V45" s="28">
        <v>15421</v>
      </c>
      <c r="W45" s="28">
        <v>14300</v>
      </c>
      <c r="X45" s="28">
        <v>13966</v>
      </c>
      <c r="Y45" s="28">
        <v>13718</v>
      </c>
      <c r="Z45" s="28">
        <v>13604</v>
      </c>
      <c r="AA45" s="28">
        <v>13220</v>
      </c>
      <c r="AB45" s="28">
        <v>13047</v>
      </c>
      <c r="AC45" s="28">
        <v>12817</v>
      </c>
      <c r="AD45" s="28">
        <v>12956</v>
      </c>
    </row>
    <row r="46" spans="1:30">
      <c r="A46" s="22" t="s">
        <v>95</v>
      </c>
      <c r="B46" s="22" t="s">
        <v>50</v>
      </c>
      <c r="C46" s="28">
        <v>32647</v>
      </c>
      <c r="D46" s="28">
        <v>32245</v>
      </c>
      <c r="E46" s="28">
        <v>32419</v>
      </c>
      <c r="F46" s="28">
        <v>31964</v>
      </c>
      <c r="G46" s="28">
        <v>31611</v>
      </c>
      <c r="H46" s="28">
        <v>31055</v>
      </c>
      <c r="I46" s="28">
        <v>31697</v>
      </c>
      <c r="J46" s="28">
        <v>31530</v>
      </c>
      <c r="K46" s="28">
        <v>30363</v>
      </c>
      <c r="L46" s="28">
        <v>29821</v>
      </c>
      <c r="M46" s="28">
        <v>31742</v>
      </c>
      <c r="N46" s="28">
        <v>31774</v>
      </c>
      <c r="O46" s="28">
        <v>32200</v>
      </c>
      <c r="P46" s="28">
        <v>32631</v>
      </c>
      <c r="Q46" s="28">
        <v>32222</v>
      </c>
      <c r="R46" s="28">
        <v>31747</v>
      </c>
      <c r="S46" s="28">
        <v>31741</v>
      </c>
      <c r="T46" s="28">
        <v>32008</v>
      </c>
      <c r="U46" s="28">
        <v>32856</v>
      </c>
      <c r="V46" s="28">
        <v>32809</v>
      </c>
      <c r="W46" s="29">
        <v>33335</v>
      </c>
      <c r="X46" s="28">
        <v>32004</v>
      </c>
      <c r="Y46" s="28">
        <v>31258</v>
      </c>
      <c r="Z46" s="28">
        <v>30601</v>
      </c>
      <c r="AA46" s="28">
        <v>29784</v>
      </c>
      <c r="AB46" s="28">
        <v>29383</v>
      </c>
      <c r="AC46" s="28">
        <v>28940</v>
      </c>
      <c r="AD46" s="28">
        <v>28373</v>
      </c>
    </row>
    <row r="47" spans="1:30">
      <c r="A47" s="22" t="s">
        <v>96</v>
      </c>
      <c r="B47" s="22" t="s">
        <v>75</v>
      </c>
      <c r="C47" s="28">
        <v>23646</v>
      </c>
      <c r="D47" s="28">
        <v>24424</v>
      </c>
      <c r="E47" s="28">
        <v>24890</v>
      </c>
      <c r="F47" s="28">
        <v>25668</v>
      </c>
      <c r="G47" s="28">
        <v>26645</v>
      </c>
      <c r="H47" s="28">
        <v>26945</v>
      </c>
      <c r="I47" s="28">
        <v>27795</v>
      </c>
      <c r="J47" s="28">
        <v>26536</v>
      </c>
      <c r="K47" s="28">
        <v>26538</v>
      </c>
      <c r="L47" s="28">
        <v>26226</v>
      </c>
      <c r="M47" s="28">
        <v>27415</v>
      </c>
      <c r="N47" s="28">
        <v>27966</v>
      </c>
      <c r="O47" s="28">
        <v>28491</v>
      </c>
      <c r="P47" s="28">
        <v>28529</v>
      </c>
      <c r="Q47" s="28">
        <v>29288</v>
      </c>
      <c r="R47" s="28">
        <v>30265</v>
      </c>
      <c r="S47" s="28">
        <v>30667</v>
      </c>
      <c r="T47" s="28">
        <v>31128</v>
      </c>
      <c r="U47" s="28">
        <v>30198</v>
      </c>
      <c r="V47" s="28">
        <v>29987</v>
      </c>
      <c r="W47" s="28">
        <v>30913</v>
      </c>
      <c r="X47" s="28">
        <v>30505</v>
      </c>
      <c r="Y47" s="28">
        <v>30142</v>
      </c>
      <c r="Z47" s="28">
        <v>30388</v>
      </c>
      <c r="AA47" s="28">
        <v>31116</v>
      </c>
      <c r="AB47" s="28">
        <v>31227</v>
      </c>
      <c r="AC47" s="29">
        <v>31275</v>
      </c>
      <c r="AD47" s="28">
        <v>31269</v>
      </c>
    </row>
    <row r="48" spans="1:30">
      <c r="A48" s="22" t="s">
        <v>97</v>
      </c>
      <c r="B48" s="22" t="s">
        <v>54</v>
      </c>
      <c r="C48" s="28">
        <v>117340</v>
      </c>
      <c r="D48" s="28">
        <v>118455</v>
      </c>
      <c r="E48" s="28">
        <v>120369</v>
      </c>
      <c r="F48" s="28">
        <v>120602</v>
      </c>
      <c r="G48" s="28">
        <v>121463</v>
      </c>
      <c r="H48" s="28">
        <v>121326</v>
      </c>
      <c r="I48" s="28">
        <v>122812</v>
      </c>
      <c r="J48" s="28">
        <v>124755</v>
      </c>
      <c r="K48" s="28">
        <v>126571</v>
      </c>
      <c r="L48" s="28">
        <v>128489</v>
      </c>
      <c r="M48" s="28">
        <v>127624</v>
      </c>
      <c r="N48" s="28">
        <v>129787</v>
      </c>
      <c r="O48" s="28">
        <v>129724</v>
      </c>
      <c r="P48" s="28">
        <v>130203</v>
      </c>
      <c r="Q48" s="28">
        <v>129601</v>
      </c>
      <c r="R48" s="28">
        <v>129690</v>
      </c>
      <c r="S48" s="28">
        <v>131566</v>
      </c>
      <c r="T48" s="30">
        <v>133810</v>
      </c>
      <c r="U48" s="28">
        <v>133375</v>
      </c>
      <c r="V48" s="28">
        <v>132148</v>
      </c>
      <c r="W48" s="28">
        <v>126272</v>
      </c>
      <c r="X48" s="28">
        <v>125191</v>
      </c>
      <c r="Y48" s="28">
        <v>124495</v>
      </c>
      <c r="Z48" s="28">
        <v>125690</v>
      </c>
      <c r="AA48" s="28">
        <v>124573</v>
      </c>
      <c r="AB48" s="28">
        <v>123466</v>
      </c>
      <c r="AC48" s="28">
        <v>124192</v>
      </c>
      <c r="AD48" s="28">
        <v>124193</v>
      </c>
    </row>
    <row r="49" spans="1:30">
      <c r="A49" s="22" t="s">
        <v>98</v>
      </c>
      <c r="B49" s="22" t="s">
        <v>50</v>
      </c>
      <c r="C49" s="28">
        <v>24980</v>
      </c>
      <c r="D49" s="28">
        <v>25231</v>
      </c>
      <c r="E49" s="28">
        <v>25698</v>
      </c>
      <c r="F49" s="28">
        <v>25760</v>
      </c>
      <c r="G49" s="28">
        <v>25769</v>
      </c>
      <c r="H49" s="28">
        <v>25820</v>
      </c>
      <c r="I49" s="28">
        <v>26270</v>
      </c>
      <c r="J49" s="28">
        <v>26535</v>
      </c>
      <c r="K49" s="28">
        <v>26745</v>
      </c>
      <c r="L49" s="28">
        <v>26968</v>
      </c>
      <c r="M49" s="28">
        <v>26178</v>
      </c>
      <c r="N49" s="28">
        <v>26161</v>
      </c>
      <c r="O49" s="28">
        <v>26987</v>
      </c>
      <c r="P49" s="28">
        <v>28201</v>
      </c>
      <c r="Q49" s="28">
        <v>28357</v>
      </c>
      <c r="R49" s="28">
        <v>28685</v>
      </c>
      <c r="S49" s="28">
        <v>29158</v>
      </c>
      <c r="T49" s="30">
        <v>29601</v>
      </c>
      <c r="U49" s="28">
        <v>29399</v>
      </c>
      <c r="V49" s="28">
        <v>29156</v>
      </c>
      <c r="W49" s="28">
        <v>27703</v>
      </c>
      <c r="X49" s="28">
        <v>27088</v>
      </c>
      <c r="Y49" s="28">
        <v>26501</v>
      </c>
      <c r="Z49" s="28">
        <v>26127</v>
      </c>
      <c r="AA49" s="28">
        <v>25837</v>
      </c>
      <c r="AB49" s="28">
        <v>24897</v>
      </c>
      <c r="AC49" s="28">
        <v>24783</v>
      </c>
      <c r="AD49" s="28">
        <v>24732</v>
      </c>
    </row>
    <row r="50" spans="1:30">
      <c r="A50" s="22" t="s">
        <v>99</v>
      </c>
      <c r="B50" s="22" t="s">
        <v>75</v>
      </c>
      <c r="C50" s="28">
        <v>65945</v>
      </c>
      <c r="D50" s="28">
        <v>65937</v>
      </c>
      <c r="E50" s="28">
        <v>66849</v>
      </c>
      <c r="F50" s="28">
        <v>67206</v>
      </c>
      <c r="G50" s="28">
        <v>68184</v>
      </c>
      <c r="H50" s="28">
        <v>69486</v>
      </c>
      <c r="I50" s="28">
        <v>70280</v>
      </c>
      <c r="J50" s="28">
        <v>70208</v>
      </c>
      <c r="K50" s="28">
        <v>70275</v>
      </c>
      <c r="L50" s="28">
        <v>71666</v>
      </c>
      <c r="M50" s="28">
        <v>77423</v>
      </c>
      <c r="N50" s="28">
        <v>78370</v>
      </c>
      <c r="O50" s="28">
        <v>79159</v>
      </c>
      <c r="P50" s="28">
        <v>80165</v>
      </c>
      <c r="Q50" s="28">
        <v>80864</v>
      </c>
      <c r="R50" s="28">
        <v>81708</v>
      </c>
      <c r="S50" s="28">
        <v>83022</v>
      </c>
      <c r="T50" s="28">
        <v>83633</v>
      </c>
      <c r="U50" s="28">
        <v>83686</v>
      </c>
      <c r="V50" s="28">
        <v>82964</v>
      </c>
      <c r="W50" s="28">
        <v>87551</v>
      </c>
      <c r="X50" s="28">
        <v>86838</v>
      </c>
      <c r="Y50" s="28">
        <v>86002</v>
      </c>
      <c r="Z50" s="28">
        <v>86490</v>
      </c>
      <c r="AA50" s="28">
        <v>86626</v>
      </c>
      <c r="AB50" s="28">
        <v>86932</v>
      </c>
      <c r="AC50" s="28">
        <v>88372</v>
      </c>
      <c r="AD50" s="29">
        <v>89801</v>
      </c>
    </row>
    <row r="51" spans="1:30">
      <c r="A51" s="22" t="s">
        <v>100</v>
      </c>
      <c r="B51" s="22" t="s">
        <v>75</v>
      </c>
      <c r="C51" s="28">
        <v>21143</v>
      </c>
      <c r="D51" s="28">
        <v>21826</v>
      </c>
      <c r="E51" s="28">
        <v>22364</v>
      </c>
      <c r="F51" s="28">
        <v>22808</v>
      </c>
      <c r="G51" s="28">
        <v>23547</v>
      </c>
      <c r="H51" s="28">
        <v>24093</v>
      </c>
      <c r="I51" s="28">
        <v>26357</v>
      </c>
      <c r="J51" s="28">
        <v>26736</v>
      </c>
      <c r="K51" s="28">
        <v>26494</v>
      </c>
      <c r="L51" s="29">
        <v>28316</v>
      </c>
      <c r="M51" s="28">
        <v>24142</v>
      </c>
      <c r="N51" s="28">
        <v>24305</v>
      </c>
      <c r="O51" s="28">
        <v>24451</v>
      </c>
      <c r="P51" s="28">
        <v>24473</v>
      </c>
      <c r="Q51" s="28">
        <v>24443</v>
      </c>
      <c r="R51" s="28">
        <v>24671</v>
      </c>
      <c r="S51" s="28">
        <v>24971</v>
      </c>
      <c r="T51" s="28">
        <v>25324</v>
      </c>
      <c r="U51" s="28">
        <v>25299</v>
      </c>
      <c r="V51" s="28">
        <v>24625</v>
      </c>
      <c r="W51" s="28">
        <v>23346</v>
      </c>
      <c r="X51" s="28">
        <v>22851</v>
      </c>
      <c r="Y51" s="28">
        <v>22594</v>
      </c>
      <c r="Z51" s="28">
        <v>23045</v>
      </c>
      <c r="AA51" s="28">
        <v>23079</v>
      </c>
      <c r="AB51" s="28">
        <v>23096</v>
      </c>
      <c r="AC51" s="28">
        <v>23355</v>
      </c>
      <c r="AD51" s="28">
        <v>23540</v>
      </c>
    </row>
    <row r="52" spans="1:30">
      <c r="A52" s="22" t="s">
        <v>101</v>
      </c>
      <c r="B52" s="22" t="s">
        <v>54</v>
      </c>
      <c r="C52" s="28">
        <v>134546</v>
      </c>
      <c r="D52" s="28">
        <v>136831</v>
      </c>
      <c r="E52" s="28">
        <v>136991</v>
      </c>
      <c r="F52" s="28">
        <v>134728</v>
      </c>
      <c r="G52" s="28">
        <v>136893</v>
      </c>
      <c r="H52" s="28">
        <v>138605</v>
      </c>
      <c r="I52" s="28">
        <v>139815</v>
      </c>
      <c r="J52" s="28">
        <v>142189</v>
      </c>
      <c r="K52" s="28">
        <v>141270</v>
      </c>
      <c r="L52" s="28">
        <v>142834</v>
      </c>
      <c r="M52" s="28">
        <v>146681</v>
      </c>
      <c r="N52" s="28">
        <v>148983</v>
      </c>
      <c r="O52" s="28">
        <v>148862</v>
      </c>
      <c r="P52" s="28">
        <v>150844</v>
      </c>
      <c r="Q52" s="28">
        <v>150249</v>
      </c>
      <c r="R52" s="28">
        <v>151819</v>
      </c>
      <c r="S52" s="28">
        <v>157117</v>
      </c>
      <c r="T52" s="28">
        <v>159594</v>
      </c>
      <c r="U52" s="29">
        <v>160099</v>
      </c>
      <c r="V52" s="28">
        <v>158356</v>
      </c>
      <c r="W52" s="28">
        <v>151082</v>
      </c>
      <c r="X52" s="28">
        <v>149725</v>
      </c>
      <c r="Y52" s="28">
        <v>149175</v>
      </c>
      <c r="Z52" s="28">
        <v>151036</v>
      </c>
      <c r="AA52" s="28">
        <v>150438</v>
      </c>
      <c r="AB52" s="28">
        <v>149794</v>
      </c>
      <c r="AC52" s="28">
        <v>151827</v>
      </c>
      <c r="AD52" s="28">
        <v>151638</v>
      </c>
    </row>
    <row r="53" spans="1:30">
      <c r="A53" s="22" t="s">
        <v>102</v>
      </c>
      <c r="B53" s="22" t="s">
        <v>52</v>
      </c>
      <c r="C53" s="28">
        <v>229705</v>
      </c>
      <c r="D53" s="28">
        <v>226492</v>
      </c>
      <c r="E53" s="28">
        <v>224831</v>
      </c>
      <c r="F53" s="28">
        <v>224765</v>
      </c>
      <c r="G53" s="28">
        <v>227579</v>
      </c>
      <c r="H53" s="28">
        <v>225062</v>
      </c>
      <c r="I53" s="28">
        <v>226969</v>
      </c>
      <c r="J53" s="28">
        <v>227611</v>
      </c>
      <c r="K53" s="28">
        <v>228565</v>
      </c>
      <c r="L53" s="29">
        <v>230043</v>
      </c>
      <c r="M53" s="28">
        <v>227177</v>
      </c>
      <c r="N53" s="28">
        <v>226796</v>
      </c>
      <c r="O53" s="28">
        <v>226970</v>
      </c>
      <c r="P53" s="28">
        <v>226158</v>
      </c>
      <c r="Q53" s="28">
        <v>225175</v>
      </c>
      <c r="R53" s="28">
        <v>224694</v>
      </c>
      <c r="S53" s="28">
        <v>226280</v>
      </c>
      <c r="T53" s="28">
        <v>224338</v>
      </c>
      <c r="U53" s="28">
        <v>222286</v>
      </c>
      <c r="V53" s="28">
        <v>221862</v>
      </c>
      <c r="W53" s="28">
        <v>217424</v>
      </c>
      <c r="X53" s="28">
        <v>213380</v>
      </c>
      <c r="Y53" s="28">
        <v>210372</v>
      </c>
      <c r="Z53" s="28">
        <v>210736</v>
      </c>
      <c r="AA53" s="28">
        <v>208834</v>
      </c>
      <c r="AB53" s="28">
        <v>208736</v>
      </c>
      <c r="AC53" s="28">
        <v>210702</v>
      </c>
      <c r="AD53" s="28">
        <v>211724</v>
      </c>
    </row>
    <row r="54" spans="1:30">
      <c r="A54" s="22" t="s">
        <v>103</v>
      </c>
      <c r="B54" s="22" t="s">
        <v>75</v>
      </c>
      <c r="C54" s="28">
        <v>17962</v>
      </c>
      <c r="D54" s="28">
        <v>18167</v>
      </c>
      <c r="E54" s="28">
        <v>18790</v>
      </c>
      <c r="F54" s="28">
        <v>19260</v>
      </c>
      <c r="G54" s="28">
        <v>19434</v>
      </c>
      <c r="H54" s="28">
        <v>19787</v>
      </c>
      <c r="I54" s="28">
        <v>19964</v>
      </c>
      <c r="J54" s="28">
        <v>20280</v>
      </c>
      <c r="K54" s="28">
        <v>20181</v>
      </c>
      <c r="L54" s="28">
        <v>20531</v>
      </c>
      <c r="M54" s="28">
        <v>19333</v>
      </c>
      <c r="N54" s="28">
        <v>19401</v>
      </c>
      <c r="O54" s="28">
        <v>19547</v>
      </c>
      <c r="P54" s="28">
        <v>19591</v>
      </c>
      <c r="Q54" s="28">
        <v>19714</v>
      </c>
      <c r="R54" s="28">
        <v>19828</v>
      </c>
      <c r="S54" s="28">
        <v>20078</v>
      </c>
      <c r="T54" s="28">
        <v>20097</v>
      </c>
      <c r="U54" s="28">
        <v>20202</v>
      </c>
      <c r="V54" s="28">
        <v>20235</v>
      </c>
      <c r="W54" s="28">
        <v>20665</v>
      </c>
      <c r="X54" s="28">
        <v>20331</v>
      </c>
      <c r="Y54" s="28">
        <v>20082</v>
      </c>
      <c r="Z54" s="28">
        <v>20234</v>
      </c>
      <c r="AA54" s="28">
        <v>20453</v>
      </c>
      <c r="AB54" s="28">
        <v>20496</v>
      </c>
      <c r="AC54" s="28">
        <v>20367</v>
      </c>
      <c r="AD54" s="29">
        <v>20674</v>
      </c>
    </row>
    <row r="55" spans="1:30">
      <c r="A55" s="22" t="s">
        <v>104</v>
      </c>
      <c r="B55" s="22" t="s">
        <v>54</v>
      </c>
      <c r="C55" s="28">
        <v>119042</v>
      </c>
      <c r="D55" s="28">
        <v>117737</v>
      </c>
      <c r="E55" s="29">
        <v>120444</v>
      </c>
      <c r="F55" s="28">
        <v>118991</v>
      </c>
      <c r="G55" s="28">
        <v>120158</v>
      </c>
      <c r="H55" s="28">
        <v>120037</v>
      </c>
      <c r="I55" s="28">
        <v>119347</v>
      </c>
      <c r="J55" s="28">
        <v>119564</v>
      </c>
      <c r="K55" s="28">
        <v>118684</v>
      </c>
      <c r="L55" s="28">
        <v>116836</v>
      </c>
      <c r="M55" s="28">
        <v>120261</v>
      </c>
      <c r="N55" s="28">
        <v>118315</v>
      </c>
      <c r="O55" s="28">
        <v>118781</v>
      </c>
      <c r="P55" s="28">
        <v>118721</v>
      </c>
      <c r="Q55" s="28">
        <v>119878</v>
      </c>
      <c r="R55" s="28">
        <v>119944</v>
      </c>
      <c r="S55" s="28">
        <v>120024</v>
      </c>
      <c r="T55" s="28">
        <v>117091</v>
      </c>
      <c r="U55" s="28">
        <v>115824</v>
      </c>
      <c r="V55" s="28">
        <v>115543</v>
      </c>
      <c r="W55" s="28">
        <v>115100</v>
      </c>
      <c r="X55" s="28">
        <v>112957</v>
      </c>
      <c r="Y55" s="28">
        <v>110705</v>
      </c>
      <c r="Z55" s="28">
        <v>109548</v>
      </c>
      <c r="AA55" s="28">
        <v>107951</v>
      </c>
      <c r="AB55" s="28">
        <v>106925</v>
      </c>
      <c r="AC55" s="28">
        <v>106092</v>
      </c>
      <c r="AD55" s="28">
        <v>105154</v>
      </c>
    </row>
    <row r="56" spans="1:30">
      <c r="A56" s="22" t="s">
        <v>105</v>
      </c>
      <c r="B56" s="22" t="s">
        <v>75</v>
      </c>
      <c r="C56" s="28">
        <v>30566</v>
      </c>
      <c r="D56" s="28">
        <v>30525</v>
      </c>
      <c r="E56" s="28">
        <v>31725</v>
      </c>
      <c r="F56" s="28">
        <v>31399</v>
      </c>
      <c r="G56" s="28">
        <v>31810</v>
      </c>
      <c r="H56" s="28">
        <v>32827</v>
      </c>
      <c r="I56" s="29">
        <v>33013</v>
      </c>
      <c r="J56" s="28">
        <v>32431</v>
      </c>
      <c r="K56" s="28">
        <v>31591</v>
      </c>
      <c r="L56" s="28">
        <v>31381</v>
      </c>
      <c r="M56" s="28">
        <v>31762</v>
      </c>
      <c r="N56" s="28">
        <v>32024</v>
      </c>
      <c r="O56" s="28">
        <v>32328</v>
      </c>
      <c r="P56" s="28">
        <v>31918</v>
      </c>
      <c r="Q56" s="28">
        <v>32103</v>
      </c>
      <c r="R56" s="28">
        <v>32193</v>
      </c>
      <c r="S56" s="28">
        <v>32431</v>
      </c>
      <c r="T56" s="28">
        <v>32970</v>
      </c>
      <c r="U56" s="28">
        <v>32555</v>
      </c>
      <c r="V56" s="28">
        <v>31589</v>
      </c>
      <c r="W56" s="28">
        <v>30255</v>
      </c>
      <c r="X56" s="28">
        <v>29582</v>
      </c>
      <c r="Y56" s="28">
        <v>28880</v>
      </c>
      <c r="Z56" s="28">
        <v>28132</v>
      </c>
      <c r="AA56" s="28">
        <v>27860</v>
      </c>
      <c r="AB56" s="28">
        <v>27771</v>
      </c>
      <c r="AC56" s="28">
        <v>27778</v>
      </c>
      <c r="AD56" s="28">
        <v>28031</v>
      </c>
    </row>
    <row r="57" spans="1:30">
      <c r="A57" s="22" t="s">
        <v>106</v>
      </c>
      <c r="B57" s="22" t="s">
        <v>54</v>
      </c>
      <c r="C57" s="28">
        <v>64888</v>
      </c>
      <c r="D57" s="28">
        <v>66224</v>
      </c>
      <c r="E57" s="28">
        <v>67958</v>
      </c>
      <c r="F57" s="28">
        <v>68642</v>
      </c>
      <c r="G57" s="28">
        <v>70644</v>
      </c>
      <c r="H57" s="28">
        <v>72222</v>
      </c>
      <c r="I57" s="28">
        <v>74422</v>
      </c>
      <c r="J57" s="28">
        <v>76959</v>
      </c>
      <c r="K57" s="28">
        <v>78054</v>
      </c>
      <c r="L57" s="28">
        <v>80984</v>
      </c>
      <c r="M57" s="28">
        <v>83930</v>
      </c>
      <c r="N57" s="28">
        <v>86298</v>
      </c>
      <c r="O57" s="28">
        <v>87628</v>
      </c>
      <c r="P57" s="28">
        <v>89523</v>
      </c>
      <c r="Q57" s="28">
        <v>90461</v>
      </c>
      <c r="R57" s="28">
        <v>91736</v>
      </c>
      <c r="S57" s="28">
        <v>94369</v>
      </c>
      <c r="T57" s="28">
        <v>96074</v>
      </c>
      <c r="U57" s="29">
        <v>96274</v>
      </c>
      <c r="V57" s="28">
        <v>95582</v>
      </c>
      <c r="W57" s="28">
        <v>94041</v>
      </c>
      <c r="X57" s="28">
        <v>93801</v>
      </c>
      <c r="Y57" s="28">
        <v>93623</v>
      </c>
      <c r="Z57" s="28">
        <v>95022</v>
      </c>
      <c r="AA57" s="28">
        <v>94993</v>
      </c>
      <c r="AB57" s="28">
        <v>94463</v>
      </c>
      <c r="AC57" s="28">
        <v>95599</v>
      </c>
      <c r="AD57" s="28">
        <v>95615</v>
      </c>
    </row>
    <row r="58" spans="1:30">
      <c r="A58" s="22" t="s">
        <v>107</v>
      </c>
      <c r="B58" s="22" t="s">
        <v>50</v>
      </c>
      <c r="C58" s="28">
        <v>8635</v>
      </c>
      <c r="D58" s="28">
        <v>8664</v>
      </c>
      <c r="E58" s="28">
        <v>8812</v>
      </c>
      <c r="F58" s="28">
        <v>8494</v>
      </c>
      <c r="G58" s="28">
        <v>8543</v>
      </c>
      <c r="H58" s="28">
        <v>8728</v>
      </c>
      <c r="I58" s="28">
        <v>8651</v>
      </c>
      <c r="J58" s="28">
        <v>8599</v>
      </c>
      <c r="K58" s="28">
        <v>8579</v>
      </c>
      <c r="L58" s="28">
        <v>8509</v>
      </c>
      <c r="M58" s="28">
        <v>9842</v>
      </c>
      <c r="N58" s="28">
        <v>9774</v>
      </c>
      <c r="O58" s="28">
        <v>9524</v>
      </c>
      <c r="P58" s="28">
        <v>9210</v>
      </c>
      <c r="Q58" s="28">
        <v>9075</v>
      </c>
      <c r="R58" s="28">
        <v>9068</v>
      </c>
      <c r="S58" s="28">
        <v>9189</v>
      </c>
      <c r="T58" s="28">
        <v>9274</v>
      </c>
      <c r="U58" s="28">
        <v>9143</v>
      </c>
      <c r="V58" s="28">
        <v>9383</v>
      </c>
      <c r="W58" s="29">
        <v>10050</v>
      </c>
      <c r="X58" s="28">
        <v>9814</v>
      </c>
      <c r="Y58" s="28">
        <v>9502</v>
      </c>
      <c r="Z58" s="28">
        <v>9414</v>
      </c>
      <c r="AA58" s="28">
        <v>9184</v>
      </c>
      <c r="AB58" s="28">
        <v>9093</v>
      </c>
      <c r="AC58" s="28">
        <v>8964</v>
      </c>
      <c r="AD58" s="28">
        <v>8970</v>
      </c>
    </row>
    <row r="59" spans="1:30">
      <c r="A59" s="22" t="s">
        <v>108</v>
      </c>
      <c r="B59" s="22" t="s">
        <v>58</v>
      </c>
      <c r="C59" s="28">
        <v>20061</v>
      </c>
      <c r="D59" s="28">
        <v>20023</v>
      </c>
      <c r="E59" s="28">
        <v>20279</v>
      </c>
      <c r="F59" s="28">
        <v>20189</v>
      </c>
      <c r="G59" s="28">
        <v>20579</v>
      </c>
      <c r="H59" s="28">
        <v>20939</v>
      </c>
      <c r="I59" s="28">
        <v>20400</v>
      </c>
      <c r="J59" s="28">
        <v>19880</v>
      </c>
      <c r="K59" s="28">
        <v>20174</v>
      </c>
      <c r="L59" s="28">
        <v>19920</v>
      </c>
      <c r="M59" s="28">
        <v>21712</v>
      </c>
      <c r="N59" s="28">
        <v>21778</v>
      </c>
      <c r="O59" s="28">
        <v>22104</v>
      </c>
      <c r="P59" s="28">
        <v>22228</v>
      </c>
      <c r="Q59" s="28">
        <v>23032</v>
      </c>
      <c r="R59" s="28">
        <v>23806</v>
      </c>
      <c r="S59" s="28">
        <v>24198</v>
      </c>
      <c r="T59" s="28">
        <v>24591</v>
      </c>
      <c r="U59" s="29">
        <v>24713</v>
      </c>
      <c r="V59" s="28">
        <v>24331</v>
      </c>
      <c r="W59" s="28">
        <v>22324</v>
      </c>
      <c r="X59" s="28">
        <v>22180</v>
      </c>
      <c r="Y59" s="28">
        <v>22129</v>
      </c>
      <c r="Z59" s="28">
        <v>22395</v>
      </c>
      <c r="AA59" s="28">
        <v>22651</v>
      </c>
      <c r="AB59" s="28">
        <v>23003</v>
      </c>
      <c r="AC59" s="28">
        <v>23460</v>
      </c>
      <c r="AD59" s="28">
        <v>23707</v>
      </c>
    </row>
    <row r="60" spans="1:30">
      <c r="A60" s="22" t="s">
        <v>109</v>
      </c>
      <c r="B60" s="22" t="s">
        <v>58</v>
      </c>
      <c r="C60" s="28">
        <v>49502</v>
      </c>
      <c r="D60" s="28">
        <v>49122</v>
      </c>
      <c r="E60" s="28">
        <v>49213</v>
      </c>
      <c r="F60" s="28">
        <v>49086</v>
      </c>
      <c r="G60" s="28">
        <v>49270</v>
      </c>
      <c r="H60" s="28">
        <v>49817</v>
      </c>
      <c r="I60" s="28">
        <v>50452</v>
      </c>
      <c r="J60" s="28">
        <v>51115</v>
      </c>
      <c r="K60" s="28">
        <v>50254</v>
      </c>
      <c r="L60" s="28">
        <v>50534</v>
      </c>
      <c r="M60" s="28">
        <v>53886</v>
      </c>
      <c r="N60" s="28">
        <v>54304</v>
      </c>
      <c r="O60" s="28">
        <v>54558</v>
      </c>
      <c r="P60" s="28">
        <v>54645</v>
      </c>
      <c r="Q60" s="28">
        <v>54435</v>
      </c>
      <c r="R60" s="28">
        <v>54855</v>
      </c>
      <c r="S60" s="29">
        <v>55727</v>
      </c>
      <c r="T60" s="28">
        <v>55278</v>
      </c>
      <c r="U60" s="28">
        <v>54648</v>
      </c>
      <c r="V60" s="28">
        <v>55116</v>
      </c>
      <c r="W60" s="28">
        <v>54400</v>
      </c>
      <c r="X60" s="28">
        <v>53466</v>
      </c>
      <c r="Y60" s="28">
        <v>52314</v>
      </c>
      <c r="Z60" s="28">
        <v>51861</v>
      </c>
      <c r="AA60" s="28">
        <v>52052</v>
      </c>
      <c r="AB60" s="28">
        <v>52393</v>
      </c>
      <c r="AC60" s="28">
        <v>53087</v>
      </c>
      <c r="AD60" s="28">
        <v>53691</v>
      </c>
    </row>
    <row r="61" spans="1:30">
      <c r="A61" s="22" t="s">
        <v>110</v>
      </c>
      <c r="B61" s="22" t="s">
        <v>50</v>
      </c>
      <c r="C61" s="28">
        <v>6150</v>
      </c>
      <c r="D61" s="28">
        <v>6149</v>
      </c>
      <c r="E61" s="28">
        <v>6313</v>
      </c>
      <c r="F61" s="28">
        <v>6338</v>
      </c>
      <c r="G61" s="28">
        <v>6193</v>
      </c>
      <c r="H61" s="28">
        <v>6110</v>
      </c>
      <c r="I61" s="28">
        <v>6139</v>
      </c>
      <c r="J61" s="28">
        <v>6087</v>
      </c>
      <c r="K61" s="28">
        <v>6007</v>
      </c>
      <c r="L61" s="28">
        <v>5901</v>
      </c>
      <c r="M61" s="28">
        <v>6348</v>
      </c>
      <c r="N61" s="28">
        <v>6022</v>
      </c>
      <c r="O61" s="28">
        <v>6112</v>
      </c>
      <c r="P61" s="28">
        <v>6090</v>
      </c>
      <c r="Q61" s="28">
        <v>6098</v>
      </c>
      <c r="R61" s="28">
        <v>5483</v>
      </c>
      <c r="S61" s="28">
        <v>5169</v>
      </c>
      <c r="T61" s="28">
        <v>5571</v>
      </c>
      <c r="U61" s="28">
        <v>5710</v>
      </c>
      <c r="V61" s="28">
        <v>5664</v>
      </c>
      <c r="W61" s="29">
        <v>6675</v>
      </c>
      <c r="X61" s="28">
        <v>6600</v>
      </c>
      <c r="Y61" s="28">
        <v>6492</v>
      </c>
      <c r="Z61" s="28">
        <v>6483</v>
      </c>
      <c r="AA61" s="28">
        <v>5874</v>
      </c>
      <c r="AB61" s="28">
        <v>5541</v>
      </c>
      <c r="AC61" s="28">
        <v>5326</v>
      </c>
      <c r="AD61" s="28">
        <v>5152</v>
      </c>
    </row>
    <row r="62" spans="1:30">
      <c r="A62" s="22" t="s">
        <v>111</v>
      </c>
      <c r="B62" s="22" t="s">
        <v>58</v>
      </c>
      <c r="C62" s="29">
        <v>289826</v>
      </c>
      <c r="D62" s="28">
        <v>286866</v>
      </c>
      <c r="E62" s="28">
        <v>286106</v>
      </c>
      <c r="F62" s="28">
        <v>281547</v>
      </c>
      <c r="G62" s="28">
        <v>282538</v>
      </c>
      <c r="H62" s="28">
        <v>282193</v>
      </c>
      <c r="I62" s="28">
        <v>282949</v>
      </c>
      <c r="J62" s="28">
        <v>281119</v>
      </c>
      <c r="K62" s="28">
        <v>281475</v>
      </c>
      <c r="L62" s="28">
        <v>277890</v>
      </c>
      <c r="M62" s="28">
        <v>279370</v>
      </c>
      <c r="N62" s="28">
        <v>278640</v>
      </c>
      <c r="O62" s="28">
        <v>278053</v>
      </c>
      <c r="P62" s="28">
        <v>276809</v>
      </c>
      <c r="Q62" s="28">
        <v>273746</v>
      </c>
      <c r="R62" s="28">
        <v>272233</v>
      </c>
      <c r="S62" s="28">
        <v>272814</v>
      </c>
      <c r="T62" s="28">
        <v>271298</v>
      </c>
      <c r="U62" s="28">
        <v>267232</v>
      </c>
      <c r="V62" s="28">
        <v>264387</v>
      </c>
      <c r="W62" s="28">
        <v>265355</v>
      </c>
      <c r="X62" s="28">
        <v>260110</v>
      </c>
      <c r="Y62" s="28">
        <v>254447</v>
      </c>
      <c r="Z62" s="28">
        <v>251314</v>
      </c>
      <c r="AA62" s="28">
        <v>249014</v>
      </c>
      <c r="AB62" s="28">
        <v>249052</v>
      </c>
      <c r="AC62" s="28">
        <v>250398</v>
      </c>
      <c r="AD62" s="28">
        <v>253576</v>
      </c>
    </row>
    <row r="63" spans="1:30">
      <c r="A63" s="22" t="s">
        <v>112</v>
      </c>
      <c r="B63" s="22" t="s">
        <v>50</v>
      </c>
      <c r="C63" s="28">
        <v>5685</v>
      </c>
      <c r="D63" s="28">
        <v>5817</v>
      </c>
      <c r="E63" s="28">
        <v>5744</v>
      </c>
      <c r="F63" s="28">
        <v>5490</v>
      </c>
      <c r="G63" s="28">
        <v>5142</v>
      </c>
      <c r="H63" s="28">
        <v>5131</v>
      </c>
      <c r="I63" s="28">
        <v>4981</v>
      </c>
      <c r="J63" s="28">
        <v>4946</v>
      </c>
      <c r="K63" s="28">
        <v>4958</v>
      </c>
      <c r="L63" s="28">
        <v>4752</v>
      </c>
      <c r="M63" s="28">
        <v>6608</v>
      </c>
      <c r="N63" s="28">
        <v>6681</v>
      </c>
      <c r="O63" s="28">
        <v>6652</v>
      </c>
      <c r="P63" s="28">
        <v>6542</v>
      </c>
      <c r="Q63" s="28">
        <v>6377</v>
      </c>
      <c r="R63" s="28">
        <v>6213</v>
      </c>
      <c r="S63" s="28">
        <v>5754</v>
      </c>
      <c r="T63" s="28">
        <v>5757</v>
      </c>
      <c r="U63" s="28">
        <v>5811</v>
      </c>
      <c r="V63" s="28">
        <v>6004</v>
      </c>
      <c r="W63" s="29">
        <v>6865</v>
      </c>
      <c r="X63" s="28">
        <v>6788</v>
      </c>
      <c r="Y63" s="28">
        <v>6698</v>
      </c>
      <c r="Z63" s="28">
        <v>6692</v>
      </c>
      <c r="AA63" s="28">
        <v>6666</v>
      </c>
      <c r="AB63" s="28">
        <v>6703</v>
      </c>
      <c r="AC63" s="28">
        <v>6761</v>
      </c>
      <c r="AD63" s="28">
        <v>6675</v>
      </c>
    </row>
    <row r="64" spans="1:30">
      <c r="A64" s="22" t="s">
        <v>113</v>
      </c>
      <c r="B64" s="22" t="s">
        <v>75</v>
      </c>
      <c r="C64" s="28">
        <v>13925</v>
      </c>
      <c r="D64" s="28">
        <v>13465</v>
      </c>
      <c r="E64" s="28">
        <v>13442</v>
      </c>
      <c r="F64" s="28">
        <v>13853</v>
      </c>
      <c r="G64" s="28">
        <v>14106</v>
      </c>
      <c r="H64" s="28">
        <v>13540</v>
      </c>
      <c r="I64" s="28">
        <v>13535</v>
      </c>
      <c r="J64" s="28">
        <v>13441</v>
      </c>
      <c r="K64" s="28">
        <v>13629</v>
      </c>
      <c r="L64" s="28">
        <v>14199</v>
      </c>
      <c r="M64" s="28">
        <v>16437</v>
      </c>
      <c r="N64" s="28">
        <v>17036</v>
      </c>
      <c r="O64" s="28">
        <v>17138</v>
      </c>
      <c r="P64" s="28">
        <v>17413</v>
      </c>
      <c r="Q64" s="28">
        <v>17591</v>
      </c>
      <c r="R64" s="28">
        <v>17738</v>
      </c>
      <c r="S64" s="28">
        <v>17968</v>
      </c>
      <c r="T64" s="30">
        <v>18013</v>
      </c>
      <c r="U64" s="28">
        <v>17970</v>
      </c>
      <c r="V64" s="28">
        <v>17985</v>
      </c>
      <c r="W64" s="28">
        <v>17309</v>
      </c>
      <c r="X64" s="28">
        <v>17138</v>
      </c>
      <c r="Y64" s="28">
        <v>16894</v>
      </c>
      <c r="Z64" s="28">
        <v>16896</v>
      </c>
      <c r="AA64" s="28">
        <v>16797</v>
      </c>
      <c r="AB64" s="28">
        <v>16684</v>
      </c>
      <c r="AC64" s="28">
        <v>16790</v>
      </c>
      <c r="AD64" s="28">
        <v>17053</v>
      </c>
    </row>
    <row r="65" spans="1:30">
      <c r="A65" s="22" t="s">
        <v>114</v>
      </c>
      <c r="B65" s="22" t="s">
        <v>50</v>
      </c>
      <c r="C65" s="28">
        <v>40319</v>
      </c>
      <c r="D65" s="28">
        <v>39427</v>
      </c>
      <c r="E65" s="28">
        <v>40761</v>
      </c>
      <c r="F65" s="28">
        <v>41399</v>
      </c>
      <c r="G65" s="28">
        <v>41701</v>
      </c>
      <c r="H65" s="28">
        <v>42416</v>
      </c>
      <c r="I65" s="28">
        <v>42144</v>
      </c>
      <c r="J65" s="28">
        <v>41991</v>
      </c>
      <c r="K65" s="28">
        <v>42428</v>
      </c>
      <c r="L65" s="29">
        <v>43197</v>
      </c>
      <c r="M65" s="28">
        <v>42085</v>
      </c>
      <c r="N65" s="28">
        <v>42158</v>
      </c>
      <c r="O65" s="28">
        <v>42146</v>
      </c>
      <c r="P65" s="28">
        <v>41946</v>
      </c>
      <c r="Q65" s="28">
        <v>41186</v>
      </c>
      <c r="R65" s="28">
        <v>40214</v>
      </c>
      <c r="S65" s="28">
        <v>39321</v>
      </c>
      <c r="T65" s="28">
        <v>39097</v>
      </c>
      <c r="U65" s="28">
        <v>38401</v>
      </c>
      <c r="V65" s="28">
        <v>38658</v>
      </c>
      <c r="W65" s="28">
        <v>41656</v>
      </c>
      <c r="X65" s="28">
        <v>41313</v>
      </c>
      <c r="Y65" s="28">
        <v>40358</v>
      </c>
      <c r="Z65" s="28">
        <v>39959</v>
      </c>
      <c r="AA65" s="28">
        <v>39338</v>
      </c>
      <c r="AB65" s="28">
        <v>38798</v>
      </c>
      <c r="AC65" s="28">
        <v>39787</v>
      </c>
      <c r="AD65" s="28">
        <v>39699</v>
      </c>
    </row>
    <row r="66" spans="1:30">
      <c r="A66" s="22" t="s">
        <v>115</v>
      </c>
      <c r="B66" s="22" t="s">
        <v>50</v>
      </c>
      <c r="C66" s="28">
        <v>4885</v>
      </c>
      <c r="D66" s="28">
        <v>5066</v>
      </c>
      <c r="E66" s="28">
        <v>5209</v>
      </c>
      <c r="F66" s="28">
        <v>5056</v>
      </c>
      <c r="G66" s="28">
        <v>5098</v>
      </c>
      <c r="H66" s="28">
        <v>5203</v>
      </c>
      <c r="I66" s="28">
        <v>5198</v>
      </c>
      <c r="J66" s="28">
        <v>5355</v>
      </c>
      <c r="K66" s="28">
        <v>5526</v>
      </c>
      <c r="L66" s="28">
        <v>5598</v>
      </c>
      <c r="M66" s="28">
        <v>5655</v>
      </c>
      <c r="N66" s="28">
        <v>5737</v>
      </c>
      <c r="O66" s="28">
        <v>5810</v>
      </c>
      <c r="P66" s="28">
        <v>5873</v>
      </c>
      <c r="Q66" s="28">
        <v>5791</v>
      </c>
      <c r="R66" s="29">
        <v>5907</v>
      </c>
      <c r="S66" s="28">
        <v>5886</v>
      </c>
      <c r="T66" s="28">
        <v>5830</v>
      </c>
      <c r="U66" s="28">
        <v>5835</v>
      </c>
      <c r="V66" s="28">
        <v>5863</v>
      </c>
      <c r="W66" s="28">
        <v>5223</v>
      </c>
      <c r="X66" s="28">
        <v>4989</v>
      </c>
      <c r="Y66" s="28">
        <v>4779</v>
      </c>
      <c r="Z66" s="28">
        <v>5289</v>
      </c>
      <c r="AA66" s="28">
        <v>5081</v>
      </c>
      <c r="AB66" s="28">
        <v>4972</v>
      </c>
      <c r="AC66" s="28">
        <v>4899</v>
      </c>
      <c r="AD66" s="28">
        <v>4806</v>
      </c>
    </row>
    <row r="67" spans="1:30">
      <c r="A67" s="22" t="s">
        <v>116</v>
      </c>
      <c r="B67" s="22" t="s">
        <v>52</v>
      </c>
      <c r="C67" s="28">
        <v>21581</v>
      </c>
      <c r="D67" s="28">
        <v>21535</v>
      </c>
      <c r="E67" s="28">
        <v>21341</v>
      </c>
      <c r="F67" s="28">
        <v>20980</v>
      </c>
      <c r="G67" s="28">
        <v>20248</v>
      </c>
      <c r="H67" s="28">
        <v>19969</v>
      </c>
      <c r="I67" s="28">
        <v>20832</v>
      </c>
      <c r="J67" s="28">
        <v>20911</v>
      </c>
      <c r="K67" s="28">
        <v>20787</v>
      </c>
      <c r="L67" s="28">
        <v>20912</v>
      </c>
      <c r="M67" s="28">
        <v>21395</v>
      </c>
      <c r="N67" s="28">
        <v>21379</v>
      </c>
      <c r="O67" s="28">
        <v>21408</v>
      </c>
      <c r="P67" s="28">
        <v>21537</v>
      </c>
      <c r="Q67" s="28">
        <v>21683</v>
      </c>
      <c r="R67" s="28">
        <v>21855</v>
      </c>
      <c r="S67" s="28">
        <v>21956</v>
      </c>
      <c r="T67" s="28">
        <v>21764</v>
      </c>
      <c r="U67" s="28">
        <v>21529</v>
      </c>
      <c r="V67" s="28">
        <v>20792</v>
      </c>
      <c r="W67" s="29">
        <v>22678</v>
      </c>
      <c r="X67" s="28">
        <v>22475</v>
      </c>
      <c r="Y67" s="28">
        <v>21991</v>
      </c>
      <c r="Z67" s="28">
        <v>21969</v>
      </c>
      <c r="AA67" s="28">
        <v>21488</v>
      </c>
      <c r="AB67" s="28">
        <v>21023</v>
      </c>
      <c r="AC67" s="28">
        <v>21060</v>
      </c>
      <c r="AD67" s="28">
        <v>21350</v>
      </c>
    </row>
    <row r="68" spans="1:30">
      <c r="A68" s="22" t="s">
        <v>117</v>
      </c>
      <c r="B68" s="22" t="s">
        <v>52</v>
      </c>
      <c r="C68" s="28">
        <v>9880</v>
      </c>
      <c r="D68" s="28">
        <v>9858</v>
      </c>
      <c r="E68" s="28">
        <v>9046</v>
      </c>
      <c r="F68" s="28">
        <v>9554</v>
      </c>
      <c r="G68" s="28">
        <v>9623</v>
      </c>
      <c r="H68" s="28">
        <v>9826</v>
      </c>
      <c r="I68" s="28">
        <v>10026</v>
      </c>
      <c r="J68" s="28">
        <v>10072</v>
      </c>
      <c r="K68" s="28">
        <v>9964</v>
      </c>
      <c r="L68" s="28">
        <v>9926</v>
      </c>
      <c r="M68" s="28">
        <v>10485</v>
      </c>
      <c r="N68" s="28">
        <v>10723</v>
      </c>
      <c r="O68" s="28">
        <v>10697</v>
      </c>
      <c r="P68" s="28">
        <v>10464</v>
      </c>
      <c r="Q68" s="28">
        <v>10443</v>
      </c>
      <c r="R68" s="28">
        <v>10750</v>
      </c>
      <c r="S68" s="28">
        <v>10626</v>
      </c>
      <c r="T68" s="30">
        <v>10970</v>
      </c>
      <c r="U68" s="28">
        <v>10790</v>
      </c>
      <c r="V68" s="28">
        <v>10426</v>
      </c>
      <c r="W68" s="28">
        <v>9696</v>
      </c>
      <c r="X68" s="28">
        <v>9458</v>
      </c>
      <c r="Y68" s="28">
        <v>9210</v>
      </c>
      <c r="Z68" s="28">
        <v>9021</v>
      </c>
      <c r="AA68" s="28">
        <v>9010</v>
      </c>
      <c r="AB68" s="28">
        <v>8904</v>
      </c>
      <c r="AC68" s="28">
        <v>8888</v>
      </c>
      <c r="AD68" s="28">
        <v>8862</v>
      </c>
    </row>
    <row r="69" spans="1:30">
      <c r="A69" s="22" t="s">
        <v>118</v>
      </c>
      <c r="B69" s="22" t="s">
        <v>50</v>
      </c>
      <c r="C69" s="28">
        <v>14519</v>
      </c>
      <c r="D69" s="28">
        <v>14357</v>
      </c>
      <c r="E69" s="28">
        <v>14381</v>
      </c>
      <c r="F69" s="28">
        <v>14324</v>
      </c>
      <c r="G69" s="28">
        <v>14538</v>
      </c>
      <c r="H69" s="28">
        <v>14783</v>
      </c>
      <c r="I69" s="28">
        <v>15095</v>
      </c>
      <c r="J69" s="28">
        <v>14423</v>
      </c>
      <c r="K69" s="28">
        <v>14483</v>
      </c>
      <c r="L69" s="28">
        <v>14495</v>
      </c>
      <c r="M69" s="28">
        <v>16140</v>
      </c>
      <c r="N69" s="28">
        <v>16353</v>
      </c>
      <c r="O69" s="28">
        <v>16741</v>
      </c>
      <c r="P69" s="28">
        <v>16684</v>
      </c>
      <c r="Q69" s="28">
        <v>16704</v>
      </c>
      <c r="R69" s="28">
        <v>16652</v>
      </c>
      <c r="S69" s="28">
        <v>16613</v>
      </c>
      <c r="T69" s="28">
        <v>16449</v>
      </c>
      <c r="U69" s="28">
        <v>16382</v>
      </c>
      <c r="V69" s="29">
        <v>16778</v>
      </c>
      <c r="W69" s="28">
        <v>16646</v>
      </c>
      <c r="X69" s="28">
        <v>16427</v>
      </c>
      <c r="Y69" s="28">
        <v>16086</v>
      </c>
      <c r="Z69" s="28">
        <v>16068</v>
      </c>
      <c r="AA69" s="28">
        <v>15811</v>
      </c>
      <c r="AB69" s="28">
        <v>15824</v>
      </c>
      <c r="AC69" s="28">
        <v>15910</v>
      </c>
      <c r="AD69" s="28">
        <v>16137</v>
      </c>
    </row>
    <row r="70" spans="1:30">
      <c r="A70" s="22" t="s">
        <v>119</v>
      </c>
      <c r="B70" s="22" t="s">
        <v>75</v>
      </c>
      <c r="C70" s="28">
        <v>21691</v>
      </c>
      <c r="D70" s="28">
        <v>21710</v>
      </c>
      <c r="E70" s="28">
        <v>22446</v>
      </c>
      <c r="F70" s="28">
        <v>22563</v>
      </c>
      <c r="G70" s="28">
        <v>23075</v>
      </c>
      <c r="H70" s="28">
        <v>23450</v>
      </c>
      <c r="I70" s="28">
        <v>23761</v>
      </c>
      <c r="J70" s="28">
        <v>24216</v>
      </c>
      <c r="K70" s="28">
        <v>24296</v>
      </c>
      <c r="L70" s="28">
        <v>24607</v>
      </c>
      <c r="M70" s="28">
        <v>23870</v>
      </c>
      <c r="N70" s="28">
        <v>23786</v>
      </c>
      <c r="O70" s="28">
        <v>23598</v>
      </c>
      <c r="P70" s="28">
        <v>23574</v>
      </c>
      <c r="Q70" s="28">
        <v>23701</v>
      </c>
      <c r="R70" s="28">
        <v>24055</v>
      </c>
      <c r="S70" s="28">
        <v>24347</v>
      </c>
      <c r="T70" s="28">
        <v>24536</v>
      </c>
      <c r="U70" s="28">
        <v>24810</v>
      </c>
      <c r="V70" s="28">
        <v>24742</v>
      </c>
      <c r="W70" s="28">
        <v>26100</v>
      </c>
      <c r="X70" s="28">
        <v>25885</v>
      </c>
      <c r="Y70" s="28">
        <v>25692</v>
      </c>
      <c r="Z70" s="28">
        <v>25657</v>
      </c>
      <c r="AA70" s="28">
        <v>25794</v>
      </c>
      <c r="AB70" s="28">
        <v>25741</v>
      </c>
      <c r="AC70" s="28">
        <v>26239</v>
      </c>
      <c r="AD70" s="29">
        <v>26635</v>
      </c>
    </row>
    <row r="71" spans="1:30">
      <c r="A71" s="22" t="s">
        <v>120</v>
      </c>
      <c r="B71" s="22" t="s">
        <v>50</v>
      </c>
      <c r="C71" s="28">
        <v>9359</v>
      </c>
      <c r="D71" s="28">
        <v>9689</v>
      </c>
      <c r="E71" s="28">
        <v>10117</v>
      </c>
      <c r="F71" s="28">
        <v>10702</v>
      </c>
      <c r="G71" s="28">
        <v>10850</v>
      </c>
      <c r="H71" s="28">
        <v>11016</v>
      </c>
      <c r="I71" s="28">
        <v>11382</v>
      </c>
      <c r="J71" s="28">
        <v>11516</v>
      </c>
      <c r="K71" s="29">
        <v>11790</v>
      </c>
      <c r="L71" s="28">
        <v>11670</v>
      </c>
      <c r="M71" s="28">
        <v>11443</v>
      </c>
      <c r="N71" s="28">
        <v>11567</v>
      </c>
      <c r="O71" s="28">
        <v>11409</v>
      </c>
      <c r="P71" s="28">
        <v>11451</v>
      </c>
      <c r="Q71" s="28">
        <v>11005</v>
      </c>
      <c r="R71" s="28">
        <v>10740</v>
      </c>
      <c r="S71" s="28">
        <v>10776</v>
      </c>
      <c r="T71" s="28">
        <v>10922</v>
      </c>
      <c r="U71" s="28">
        <v>10857</v>
      </c>
      <c r="V71" s="28">
        <v>11089</v>
      </c>
      <c r="W71" s="28">
        <v>11586</v>
      </c>
      <c r="X71" s="28">
        <v>11035</v>
      </c>
      <c r="Y71" s="28">
        <v>10566</v>
      </c>
      <c r="Z71" s="28">
        <v>10768</v>
      </c>
      <c r="AA71" s="28">
        <v>10500</v>
      </c>
      <c r="AB71" s="28">
        <v>10472</v>
      </c>
      <c r="AC71" s="28">
        <v>10821</v>
      </c>
      <c r="AD71" s="28">
        <v>10880</v>
      </c>
    </row>
    <row r="72" spans="1:30">
      <c r="A72" s="22" t="s">
        <v>121</v>
      </c>
      <c r="B72" s="22" t="s">
        <v>54</v>
      </c>
      <c r="C72" s="28">
        <v>75687</v>
      </c>
      <c r="D72" s="28">
        <v>76327</v>
      </c>
      <c r="E72" s="28">
        <v>78615</v>
      </c>
      <c r="F72" s="28">
        <v>78813</v>
      </c>
      <c r="G72" s="28">
        <v>80075</v>
      </c>
      <c r="H72" s="28">
        <v>80951</v>
      </c>
      <c r="I72" s="28">
        <v>82627</v>
      </c>
      <c r="J72" s="28">
        <v>82147</v>
      </c>
      <c r="K72" s="28">
        <v>81880</v>
      </c>
      <c r="L72" s="28">
        <v>83001</v>
      </c>
      <c r="M72" s="28">
        <v>84675</v>
      </c>
      <c r="N72" s="28">
        <v>84822</v>
      </c>
      <c r="O72" s="28">
        <v>85504</v>
      </c>
      <c r="P72" s="28">
        <v>86956</v>
      </c>
      <c r="Q72" s="28">
        <v>87967</v>
      </c>
      <c r="R72" s="28">
        <v>89469</v>
      </c>
      <c r="S72" s="28">
        <v>90460</v>
      </c>
      <c r="T72" s="28">
        <v>92197</v>
      </c>
      <c r="U72" s="29">
        <v>92880</v>
      </c>
      <c r="V72" s="28">
        <v>92179</v>
      </c>
      <c r="W72" s="28">
        <v>90710</v>
      </c>
      <c r="X72" s="28">
        <v>89382</v>
      </c>
      <c r="Y72" s="28">
        <v>87954</v>
      </c>
      <c r="Z72" s="28">
        <v>87710</v>
      </c>
      <c r="AA72" s="28">
        <v>86810</v>
      </c>
      <c r="AB72" s="28">
        <v>86817</v>
      </c>
      <c r="AC72" s="28">
        <v>87246</v>
      </c>
      <c r="AD72" s="28">
        <v>87688</v>
      </c>
    </row>
    <row r="73" spans="1:30">
      <c r="A73" s="22" t="s">
        <v>122</v>
      </c>
      <c r="B73" s="22" t="s">
        <v>58</v>
      </c>
      <c r="C73" s="28">
        <v>19860</v>
      </c>
      <c r="D73" s="28">
        <v>19715</v>
      </c>
      <c r="E73" s="28">
        <v>19938</v>
      </c>
      <c r="F73" s="28">
        <v>20458</v>
      </c>
      <c r="G73" s="28">
        <v>20968</v>
      </c>
      <c r="H73" s="28">
        <v>21342</v>
      </c>
      <c r="I73" s="28">
        <v>21388</v>
      </c>
      <c r="J73" s="28">
        <v>21020</v>
      </c>
      <c r="K73" s="28">
        <v>21741</v>
      </c>
      <c r="L73" s="28">
        <v>21180</v>
      </c>
      <c r="M73" s="28">
        <v>21897</v>
      </c>
      <c r="N73" s="28">
        <v>21989</v>
      </c>
      <c r="O73" s="28">
        <v>22160</v>
      </c>
      <c r="P73" s="28">
        <v>22008</v>
      </c>
      <c r="Q73" s="28">
        <v>21830</v>
      </c>
      <c r="R73" s="28">
        <v>21776</v>
      </c>
      <c r="S73" s="28">
        <v>22117</v>
      </c>
      <c r="T73" s="28">
        <v>21688</v>
      </c>
      <c r="U73" s="28">
        <v>21422</v>
      </c>
      <c r="V73" s="28">
        <v>21450</v>
      </c>
      <c r="W73" s="29">
        <v>22383</v>
      </c>
      <c r="X73" s="28">
        <v>21728</v>
      </c>
      <c r="Y73" s="28">
        <v>21470</v>
      </c>
      <c r="Z73" s="28">
        <v>21306</v>
      </c>
      <c r="AA73" s="28">
        <v>21129</v>
      </c>
      <c r="AB73" s="28">
        <v>20983</v>
      </c>
      <c r="AC73" s="28">
        <v>21046</v>
      </c>
      <c r="AD73" s="28">
        <v>21150</v>
      </c>
    </row>
    <row r="74" spans="1:30">
      <c r="A74" s="22" t="s">
        <v>123</v>
      </c>
      <c r="B74" s="22" t="s">
        <v>52</v>
      </c>
      <c r="C74" s="28">
        <v>17296</v>
      </c>
      <c r="D74" s="28">
        <v>17129</v>
      </c>
      <c r="E74" s="28">
        <v>17643</v>
      </c>
      <c r="F74" s="28">
        <v>18476</v>
      </c>
      <c r="G74" s="28">
        <v>18772</v>
      </c>
      <c r="H74" s="28">
        <v>19645</v>
      </c>
      <c r="I74" s="28">
        <v>19904</v>
      </c>
      <c r="J74" s="28">
        <v>20289</v>
      </c>
      <c r="K74" s="28">
        <v>20483</v>
      </c>
      <c r="L74" s="29">
        <v>20573</v>
      </c>
      <c r="M74" s="28">
        <v>18277</v>
      </c>
      <c r="N74" s="28">
        <v>17935</v>
      </c>
      <c r="O74" s="28">
        <v>18048</v>
      </c>
      <c r="P74" s="28">
        <v>18054</v>
      </c>
      <c r="Q74" s="28">
        <v>17647</v>
      </c>
      <c r="R74" s="28">
        <v>17744</v>
      </c>
      <c r="S74" s="28">
        <v>17922</v>
      </c>
      <c r="T74" s="28">
        <v>18282</v>
      </c>
      <c r="U74" s="28">
        <v>18447</v>
      </c>
      <c r="V74" s="28">
        <v>18221</v>
      </c>
      <c r="W74" s="28">
        <v>19332</v>
      </c>
      <c r="X74" s="28">
        <v>19252</v>
      </c>
      <c r="Y74" s="28">
        <v>18791</v>
      </c>
      <c r="Z74" s="28">
        <v>18816</v>
      </c>
      <c r="AA74" s="28">
        <v>18642</v>
      </c>
      <c r="AB74" s="28">
        <v>18663</v>
      </c>
      <c r="AC74" s="28">
        <v>18929</v>
      </c>
      <c r="AD74" s="28">
        <v>19006</v>
      </c>
    </row>
    <row r="75" spans="1:30">
      <c r="A75" s="22" t="s">
        <v>124</v>
      </c>
      <c r="B75" s="22" t="s">
        <v>54</v>
      </c>
      <c r="C75" s="28">
        <v>62906</v>
      </c>
      <c r="D75" s="28">
        <v>61470</v>
      </c>
      <c r="E75" s="28">
        <v>61165</v>
      </c>
      <c r="F75" s="28">
        <v>61996</v>
      </c>
      <c r="G75" s="28">
        <v>62691</v>
      </c>
      <c r="H75" s="28">
        <v>62164</v>
      </c>
      <c r="I75" s="28">
        <v>61814</v>
      </c>
      <c r="J75" s="28">
        <v>61617</v>
      </c>
      <c r="K75" s="28">
        <v>61330</v>
      </c>
      <c r="L75" s="28">
        <v>61832</v>
      </c>
      <c r="M75" s="28">
        <v>63248</v>
      </c>
      <c r="N75" s="28">
        <v>63122</v>
      </c>
      <c r="O75" s="28">
        <v>63964</v>
      </c>
      <c r="P75" s="29">
        <v>64277</v>
      </c>
      <c r="Q75" s="28">
        <v>63376</v>
      </c>
      <c r="R75" s="28">
        <v>62761</v>
      </c>
      <c r="S75" s="28">
        <v>62722</v>
      </c>
      <c r="T75" s="28">
        <v>62590</v>
      </c>
      <c r="U75" s="28">
        <v>62349</v>
      </c>
      <c r="V75" s="28">
        <v>61604</v>
      </c>
      <c r="W75" s="28">
        <v>59079</v>
      </c>
      <c r="X75" s="28">
        <v>58139</v>
      </c>
      <c r="Y75" s="28">
        <v>55858</v>
      </c>
      <c r="Z75" s="28">
        <v>54943</v>
      </c>
      <c r="AA75" s="28">
        <v>54500</v>
      </c>
      <c r="AB75" s="28">
        <v>53558</v>
      </c>
      <c r="AC75" s="28">
        <v>53484</v>
      </c>
      <c r="AD75" s="28">
        <v>53228</v>
      </c>
    </row>
    <row r="76" spans="1:30">
      <c r="A76" s="22" t="s">
        <v>125</v>
      </c>
      <c r="B76" s="22" t="s">
        <v>50</v>
      </c>
      <c r="C76" s="28">
        <v>29825</v>
      </c>
      <c r="D76" s="28">
        <v>30550</v>
      </c>
      <c r="E76" s="28">
        <v>31644</v>
      </c>
      <c r="F76" s="28">
        <v>32266</v>
      </c>
      <c r="G76" s="28">
        <v>33076</v>
      </c>
      <c r="H76" s="28">
        <v>33369</v>
      </c>
      <c r="I76" s="28">
        <v>34339</v>
      </c>
      <c r="J76" s="28">
        <v>34429</v>
      </c>
      <c r="K76" s="29">
        <v>35177</v>
      </c>
      <c r="L76" s="28">
        <v>34525</v>
      </c>
      <c r="M76" s="28">
        <v>33504</v>
      </c>
      <c r="N76" s="28">
        <v>33472</v>
      </c>
      <c r="O76" s="28">
        <v>34172</v>
      </c>
      <c r="P76" s="28">
        <v>34441</v>
      </c>
      <c r="Q76" s="28">
        <v>34797</v>
      </c>
      <c r="R76" s="28">
        <v>34771</v>
      </c>
      <c r="S76" s="28">
        <v>34901</v>
      </c>
      <c r="T76" s="28">
        <v>35056</v>
      </c>
      <c r="U76" s="28">
        <v>34685</v>
      </c>
      <c r="V76" s="28">
        <v>34905</v>
      </c>
      <c r="W76" s="28">
        <v>34084</v>
      </c>
      <c r="X76" s="28">
        <v>34318</v>
      </c>
      <c r="Y76" s="28">
        <v>34037</v>
      </c>
      <c r="Z76" s="28">
        <v>33507</v>
      </c>
      <c r="AA76" s="28">
        <v>33655</v>
      </c>
      <c r="AB76" s="28">
        <v>33713</v>
      </c>
      <c r="AC76" s="28">
        <v>33886</v>
      </c>
      <c r="AD76" s="28">
        <v>34130</v>
      </c>
    </row>
    <row r="77" spans="1:30">
      <c r="A77" s="22" t="s">
        <v>126</v>
      </c>
      <c r="B77" s="22" t="s">
        <v>52</v>
      </c>
      <c r="C77" s="28">
        <v>31791</v>
      </c>
      <c r="D77" s="28">
        <v>32193</v>
      </c>
      <c r="E77" s="28">
        <v>31932</v>
      </c>
      <c r="F77" s="28">
        <v>31184</v>
      </c>
      <c r="G77" s="28">
        <v>31806</v>
      </c>
      <c r="H77" s="28">
        <v>31692</v>
      </c>
      <c r="I77" s="28">
        <v>31815</v>
      </c>
      <c r="J77" s="28">
        <v>32015</v>
      </c>
      <c r="K77" s="28">
        <v>32439</v>
      </c>
      <c r="L77" s="28">
        <v>32031</v>
      </c>
      <c r="M77" s="28">
        <v>32789</v>
      </c>
      <c r="N77" s="28">
        <v>32802</v>
      </c>
      <c r="O77" s="28">
        <v>33220</v>
      </c>
      <c r="P77" s="28">
        <v>33110</v>
      </c>
      <c r="Q77" s="28">
        <v>33510</v>
      </c>
      <c r="R77" s="28">
        <v>33362</v>
      </c>
      <c r="S77" s="28">
        <v>33456</v>
      </c>
      <c r="T77" s="30">
        <v>33950</v>
      </c>
      <c r="U77" s="28">
        <v>33318</v>
      </c>
      <c r="V77" s="28">
        <v>32992</v>
      </c>
      <c r="W77" s="28">
        <v>33204</v>
      </c>
      <c r="X77" s="28">
        <v>32721</v>
      </c>
      <c r="Y77" s="28">
        <v>31758</v>
      </c>
      <c r="Z77" s="28">
        <v>31562</v>
      </c>
      <c r="AA77" s="28">
        <v>31284</v>
      </c>
      <c r="AB77" s="28">
        <v>31354</v>
      </c>
      <c r="AC77" s="28">
        <v>31069</v>
      </c>
      <c r="AD77" s="28">
        <v>31354</v>
      </c>
    </row>
    <row r="78" spans="1:30">
      <c r="A78" s="22" t="s">
        <v>127</v>
      </c>
      <c r="B78" s="22" t="s">
        <v>50</v>
      </c>
      <c r="C78" s="28">
        <v>29333</v>
      </c>
      <c r="D78" s="28">
        <v>30073</v>
      </c>
      <c r="E78" s="28">
        <v>31714</v>
      </c>
      <c r="F78" s="28">
        <v>31632</v>
      </c>
      <c r="G78" s="28">
        <v>31848</v>
      </c>
      <c r="H78" s="28">
        <v>32500</v>
      </c>
      <c r="I78" s="28">
        <v>32957</v>
      </c>
      <c r="J78" s="29">
        <v>33620</v>
      </c>
      <c r="K78" s="28">
        <v>33181</v>
      </c>
      <c r="L78" s="28">
        <v>32992</v>
      </c>
      <c r="M78" s="28">
        <v>32074</v>
      </c>
      <c r="N78" s="28">
        <v>32404</v>
      </c>
      <c r="O78" s="28">
        <v>33267</v>
      </c>
      <c r="P78" s="28">
        <v>32683</v>
      </c>
      <c r="Q78" s="28">
        <v>32966</v>
      </c>
      <c r="R78" s="28">
        <v>32205</v>
      </c>
      <c r="S78" s="28">
        <v>31395</v>
      </c>
      <c r="T78" s="28">
        <v>32298</v>
      </c>
      <c r="U78" s="28">
        <v>32526</v>
      </c>
      <c r="V78" s="28">
        <v>32713</v>
      </c>
      <c r="W78" s="28">
        <v>32608</v>
      </c>
      <c r="X78" s="28">
        <v>31833</v>
      </c>
      <c r="Y78" s="28">
        <v>31080</v>
      </c>
      <c r="Z78" s="28">
        <v>30349</v>
      </c>
      <c r="AA78" s="28">
        <v>29873</v>
      </c>
      <c r="AB78" s="28">
        <v>29572</v>
      </c>
      <c r="AC78" s="28">
        <v>29913</v>
      </c>
      <c r="AD78" s="28">
        <v>29715</v>
      </c>
    </row>
    <row r="79" spans="1:30">
      <c r="A79" s="22" t="s">
        <v>128</v>
      </c>
      <c r="B79" s="22" t="s">
        <v>52</v>
      </c>
      <c r="C79" s="28">
        <v>29858</v>
      </c>
      <c r="D79" s="28">
        <v>30381</v>
      </c>
      <c r="E79" s="28">
        <v>29988</v>
      </c>
      <c r="F79" s="28">
        <v>30001</v>
      </c>
      <c r="G79" s="28">
        <v>29925</v>
      </c>
      <c r="H79" s="28">
        <v>29392</v>
      </c>
      <c r="I79" s="28">
        <v>29084</v>
      </c>
      <c r="J79" s="28">
        <v>28881</v>
      </c>
      <c r="K79" s="28">
        <v>29269</v>
      </c>
      <c r="L79" s="28">
        <v>28468</v>
      </c>
      <c r="M79" s="28">
        <v>30929</v>
      </c>
      <c r="N79" s="28">
        <v>31168</v>
      </c>
      <c r="O79" s="28">
        <v>30589</v>
      </c>
      <c r="P79" s="28">
        <v>31017</v>
      </c>
      <c r="Q79" s="28">
        <v>31411</v>
      </c>
      <c r="R79" s="28">
        <v>31390</v>
      </c>
      <c r="S79" s="29">
        <v>31487</v>
      </c>
      <c r="T79" s="28">
        <v>31225</v>
      </c>
      <c r="U79" s="28">
        <v>30486</v>
      </c>
      <c r="V79" s="28">
        <v>30487</v>
      </c>
      <c r="W79" s="28">
        <v>29460</v>
      </c>
      <c r="X79" s="28">
        <v>28806</v>
      </c>
      <c r="Y79" s="28">
        <v>27788</v>
      </c>
      <c r="Z79" s="28">
        <v>27411</v>
      </c>
      <c r="AA79" s="28">
        <v>27157</v>
      </c>
      <c r="AB79" s="28">
        <v>27142</v>
      </c>
      <c r="AC79" s="28">
        <v>27187</v>
      </c>
      <c r="AD79" s="28">
        <v>27323</v>
      </c>
    </row>
    <row r="80" spans="1:30">
      <c r="A80" s="22" t="s">
        <v>129</v>
      </c>
      <c r="B80" s="22" t="s">
        <v>58</v>
      </c>
      <c r="C80" s="28">
        <v>23671</v>
      </c>
      <c r="D80" s="28">
        <v>25588</v>
      </c>
      <c r="E80" s="28">
        <v>26397</v>
      </c>
      <c r="F80" s="28">
        <v>25638</v>
      </c>
      <c r="G80" s="28">
        <v>26126</v>
      </c>
      <c r="H80" s="28">
        <v>27103</v>
      </c>
      <c r="I80" s="28">
        <v>27788</v>
      </c>
      <c r="J80" s="28">
        <v>28359</v>
      </c>
      <c r="K80" s="28">
        <v>28331</v>
      </c>
      <c r="L80" s="28">
        <v>28130</v>
      </c>
      <c r="M80" s="28">
        <v>25535</v>
      </c>
      <c r="N80" s="28">
        <v>25778</v>
      </c>
      <c r="O80" s="28">
        <v>26415</v>
      </c>
      <c r="P80" s="28">
        <v>26658</v>
      </c>
      <c r="Q80" s="28">
        <v>27072</v>
      </c>
      <c r="R80" s="28">
        <v>27581</v>
      </c>
      <c r="S80" s="28">
        <v>28333</v>
      </c>
      <c r="T80" s="30">
        <v>28444</v>
      </c>
      <c r="U80" s="28">
        <v>27607</v>
      </c>
      <c r="V80" s="28">
        <v>26464</v>
      </c>
      <c r="W80" s="28">
        <v>24971</v>
      </c>
      <c r="X80" s="28">
        <v>24239</v>
      </c>
      <c r="Y80" s="28">
        <v>23834</v>
      </c>
      <c r="Z80" s="28">
        <v>23761</v>
      </c>
      <c r="AA80" s="28">
        <v>23645</v>
      </c>
      <c r="AB80" s="28">
        <v>24076</v>
      </c>
      <c r="AC80" s="28">
        <v>24107</v>
      </c>
      <c r="AD80" s="28">
        <v>24143</v>
      </c>
    </row>
    <row r="81" spans="1:42">
      <c r="A81" s="22" t="s">
        <v>130</v>
      </c>
      <c r="B81" s="22" t="s">
        <v>54</v>
      </c>
      <c r="C81" s="28">
        <v>184612</v>
      </c>
      <c r="D81" s="28">
        <v>185689</v>
      </c>
      <c r="E81" s="28">
        <v>187087</v>
      </c>
      <c r="F81" s="28">
        <v>184839</v>
      </c>
      <c r="G81" s="28">
        <v>184618</v>
      </c>
      <c r="H81" s="28">
        <v>185602</v>
      </c>
      <c r="I81" s="28">
        <v>188412</v>
      </c>
      <c r="J81" s="28">
        <v>188248</v>
      </c>
      <c r="K81" s="28">
        <v>188218</v>
      </c>
      <c r="L81" s="28">
        <v>187383</v>
      </c>
      <c r="M81" s="28">
        <v>192777</v>
      </c>
      <c r="N81" s="29">
        <v>193549</v>
      </c>
      <c r="O81" s="28">
        <v>193399</v>
      </c>
      <c r="P81" s="28">
        <v>191959</v>
      </c>
      <c r="Q81" s="28">
        <v>190760</v>
      </c>
      <c r="R81" s="28">
        <v>190370</v>
      </c>
      <c r="S81" s="28">
        <v>190175</v>
      </c>
      <c r="T81" s="28">
        <v>192111</v>
      </c>
      <c r="U81" s="28">
        <v>192019</v>
      </c>
      <c r="V81" s="28">
        <v>190557</v>
      </c>
      <c r="W81" s="28">
        <v>191869</v>
      </c>
      <c r="X81" s="28">
        <v>189210</v>
      </c>
      <c r="Y81" s="28">
        <v>187871</v>
      </c>
      <c r="Z81" s="28">
        <v>189051</v>
      </c>
      <c r="AA81" s="28">
        <v>188218</v>
      </c>
      <c r="AB81" s="28">
        <v>186530</v>
      </c>
      <c r="AC81" s="28">
        <v>186717</v>
      </c>
      <c r="AD81" s="28">
        <v>187574</v>
      </c>
    </row>
    <row r="82" spans="1:42">
      <c r="A82" s="22" t="s">
        <v>131</v>
      </c>
      <c r="B82" s="22" t="s">
        <v>54</v>
      </c>
      <c r="C82" s="28">
        <v>259505</v>
      </c>
      <c r="D82" s="28">
        <v>261628</v>
      </c>
      <c r="E82" s="28">
        <v>266822</v>
      </c>
      <c r="F82" s="28">
        <v>267275</v>
      </c>
      <c r="G82" s="28">
        <v>272471</v>
      </c>
      <c r="H82" s="28">
        <v>275115</v>
      </c>
      <c r="I82" s="28">
        <v>278638</v>
      </c>
      <c r="J82" s="28">
        <v>279606</v>
      </c>
      <c r="K82" s="28">
        <v>277823</v>
      </c>
      <c r="L82" s="28">
        <v>280593</v>
      </c>
      <c r="M82" s="28">
        <v>280078</v>
      </c>
      <c r="N82" s="28">
        <v>280317</v>
      </c>
      <c r="O82" s="28">
        <v>282591</v>
      </c>
      <c r="P82" s="28">
        <v>284960</v>
      </c>
      <c r="Q82" s="28">
        <v>287229</v>
      </c>
      <c r="R82" s="28">
        <v>291058</v>
      </c>
      <c r="S82" s="28">
        <v>295022</v>
      </c>
      <c r="T82" s="28">
        <v>297444</v>
      </c>
      <c r="U82" s="29">
        <v>298291</v>
      </c>
      <c r="V82" s="28">
        <v>292933</v>
      </c>
      <c r="W82" s="28">
        <v>281497</v>
      </c>
      <c r="X82" s="28">
        <v>276591</v>
      </c>
      <c r="Y82" s="28">
        <v>272305</v>
      </c>
      <c r="Z82" s="28">
        <v>271165</v>
      </c>
      <c r="AA82" s="28">
        <v>272172</v>
      </c>
      <c r="AB82" s="28">
        <v>271713</v>
      </c>
      <c r="AC82" s="28">
        <v>272758</v>
      </c>
      <c r="AD82" s="28">
        <v>274131</v>
      </c>
    </row>
    <row r="83" spans="1:42">
      <c r="A83" s="22" t="s">
        <v>132</v>
      </c>
      <c r="B83" s="22" t="s">
        <v>54</v>
      </c>
      <c r="C83" s="28">
        <v>110968</v>
      </c>
      <c r="D83" s="28">
        <v>110890</v>
      </c>
      <c r="E83" s="29">
        <v>113376</v>
      </c>
      <c r="F83" s="28">
        <v>111383</v>
      </c>
      <c r="G83" s="28">
        <v>111688</v>
      </c>
      <c r="H83" s="28">
        <v>112863</v>
      </c>
      <c r="I83" s="28">
        <v>111979</v>
      </c>
      <c r="J83" s="28">
        <v>112422</v>
      </c>
      <c r="K83" s="28">
        <v>113085</v>
      </c>
      <c r="L83" s="28">
        <v>112098</v>
      </c>
      <c r="M83" s="28">
        <v>107518</v>
      </c>
      <c r="N83" s="28">
        <v>106873</v>
      </c>
      <c r="O83" s="28">
        <v>107011</v>
      </c>
      <c r="P83" s="28">
        <v>107113</v>
      </c>
      <c r="Q83" s="28">
        <v>105735</v>
      </c>
      <c r="R83" s="28">
        <v>105645</v>
      </c>
      <c r="S83" s="28">
        <v>106095</v>
      </c>
      <c r="T83" s="28">
        <v>106325</v>
      </c>
      <c r="U83" s="28">
        <v>105582</v>
      </c>
      <c r="V83" s="28">
        <v>106546</v>
      </c>
      <c r="W83" s="28">
        <v>99834</v>
      </c>
      <c r="X83" s="28">
        <v>97442</v>
      </c>
      <c r="Y83" s="28">
        <v>95305</v>
      </c>
      <c r="Z83" s="28">
        <v>94552</v>
      </c>
      <c r="AA83" s="28">
        <v>92579</v>
      </c>
      <c r="AB83" s="28">
        <v>91394</v>
      </c>
      <c r="AC83" s="28">
        <v>90548</v>
      </c>
      <c r="AD83" s="28">
        <v>89686</v>
      </c>
    </row>
    <row r="84" spans="1:42">
      <c r="A84" s="22" t="s">
        <v>133</v>
      </c>
      <c r="B84" s="22" t="s">
        <v>54</v>
      </c>
      <c r="C84" s="28">
        <v>40696</v>
      </c>
      <c r="D84" s="28">
        <v>41183</v>
      </c>
      <c r="E84" s="28">
        <v>43365</v>
      </c>
      <c r="F84" s="28">
        <v>43142</v>
      </c>
      <c r="G84" s="28">
        <v>43513</v>
      </c>
      <c r="H84" s="28">
        <v>44443</v>
      </c>
      <c r="I84" s="28">
        <v>44596</v>
      </c>
      <c r="J84" s="28">
        <v>44237</v>
      </c>
      <c r="K84" s="28">
        <v>44240</v>
      </c>
      <c r="L84" s="28">
        <v>44228</v>
      </c>
      <c r="M84" s="28">
        <v>46427</v>
      </c>
      <c r="N84" s="28">
        <v>46652</v>
      </c>
      <c r="O84" s="28">
        <v>46661</v>
      </c>
      <c r="P84" s="28">
        <v>47815</v>
      </c>
      <c r="Q84" s="28">
        <v>47254</v>
      </c>
      <c r="R84" s="28">
        <v>47366</v>
      </c>
      <c r="S84" s="28">
        <v>48135</v>
      </c>
      <c r="T84" s="30">
        <v>48239</v>
      </c>
      <c r="U84" s="28">
        <v>47837</v>
      </c>
      <c r="V84" s="28">
        <v>47129</v>
      </c>
      <c r="W84" s="28">
        <v>46070</v>
      </c>
      <c r="X84" s="28">
        <v>45405</v>
      </c>
      <c r="Y84" s="28">
        <v>44972</v>
      </c>
      <c r="Z84" s="28">
        <v>45049</v>
      </c>
      <c r="AA84" s="28">
        <v>45304</v>
      </c>
      <c r="AB84" s="28">
        <v>45438</v>
      </c>
      <c r="AC84" s="28">
        <v>45081</v>
      </c>
      <c r="AD84" s="28">
        <v>45706</v>
      </c>
    </row>
    <row r="85" spans="1:42">
      <c r="A85" s="22" t="s">
        <v>134</v>
      </c>
      <c r="B85" s="22" t="s">
        <v>75</v>
      </c>
      <c r="C85" s="28">
        <v>16314</v>
      </c>
      <c r="D85" s="28">
        <v>16055</v>
      </c>
      <c r="E85" s="28">
        <v>16185</v>
      </c>
      <c r="F85" s="28">
        <v>15577</v>
      </c>
      <c r="G85" s="28">
        <v>15696</v>
      </c>
      <c r="H85" s="28">
        <v>16062</v>
      </c>
      <c r="I85" s="28">
        <v>16676</v>
      </c>
      <c r="J85" s="28">
        <v>17507</v>
      </c>
      <c r="K85" s="28">
        <v>17672</v>
      </c>
      <c r="L85" s="28">
        <v>17878</v>
      </c>
      <c r="M85" s="28">
        <v>22181</v>
      </c>
      <c r="N85" s="28">
        <v>22900</v>
      </c>
      <c r="O85" s="28">
        <v>23160</v>
      </c>
      <c r="P85" s="28">
        <v>23468</v>
      </c>
      <c r="Q85" s="28">
        <v>23949</v>
      </c>
      <c r="R85" s="28">
        <v>24483</v>
      </c>
      <c r="S85" s="28">
        <v>25219</v>
      </c>
      <c r="T85" s="28">
        <v>25475</v>
      </c>
      <c r="U85" s="28">
        <v>25897</v>
      </c>
      <c r="V85" s="28">
        <v>25896</v>
      </c>
      <c r="W85" s="28">
        <v>26657</v>
      </c>
      <c r="X85" s="28">
        <v>26723</v>
      </c>
      <c r="Y85" s="28">
        <v>26329</v>
      </c>
      <c r="Z85" s="28">
        <v>26626</v>
      </c>
      <c r="AA85" s="28">
        <v>26797</v>
      </c>
      <c r="AB85" s="28">
        <v>27023</v>
      </c>
      <c r="AC85" s="28">
        <v>27834</v>
      </c>
      <c r="AD85" s="29">
        <v>28240</v>
      </c>
    </row>
    <row r="86" spans="1:42">
      <c r="A86" s="22" t="s">
        <v>135</v>
      </c>
      <c r="B86" s="22" t="s">
        <v>52</v>
      </c>
      <c r="C86" s="28">
        <v>15990</v>
      </c>
      <c r="D86" s="28">
        <v>15906</v>
      </c>
      <c r="E86" s="28">
        <v>16237</v>
      </c>
      <c r="F86" s="28">
        <v>16174</v>
      </c>
      <c r="G86" s="28">
        <v>15891</v>
      </c>
      <c r="H86" s="28">
        <v>16597</v>
      </c>
      <c r="I86" s="28">
        <v>16519</v>
      </c>
      <c r="J86" s="28">
        <v>16293</v>
      </c>
      <c r="K86" s="28">
        <v>16251</v>
      </c>
      <c r="L86" s="29">
        <v>16648</v>
      </c>
      <c r="M86" s="28">
        <v>15648</v>
      </c>
      <c r="N86" s="28">
        <v>15356</v>
      </c>
      <c r="O86" s="28">
        <v>15227</v>
      </c>
      <c r="P86" s="28">
        <v>14767</v>
      </c>
      <c r="Q86" s="28">
        <v>15054</v>
      </c>
      <c r="R86" s="28">
        <v>15105</v>
      </c>
      <c r="S86" s="28">
        <v>15614</v>
      </c>
      <c r="T86" s="28">
        <v>15584</v>
      </c>
      <c r="U86" s="28">
        <v>15407</v>
      </c>
      <c r="V86" s="28">
        <v>15172</v>
      </c>
      <c r="W86" s="28">
        <v>14954</v>
      </c>
      <c r="X86" s="28">
        <v>14541</v>
      </c>
      <c r="Y86" s="28">
        <v>14150</v>
      </c>
      <c r="Z86" s="28">
        <v>14212</v>
      </c>
      <c r="AA86" s="28">
        <v>14401</v>
      </c>
      <c r="AB86" s="28">
        <v>14326</v>
      </c>
      <c r="AC86" s="28">
        <v>14326</v>
      </c>
      <c r="AD86" s="28">
        <v>14436</v>
      </c>
    </row>
    <row r="87" spans="1:42">
      <c r="A87" s="22" t="s">
        <v>136</v>
      </c>
      <c r="B87" s="22" t="s">
        <v>50</v>
      </c>
      <c r="C87" s="28">
        <v>4410</v>
      </c>
      <c r="D87" s="28">
        <v>4203</v>
      </c>
      <c r="E87" s="28">
        <v>3984</v>
      </c>
      <c r="F87" s="28">
        <v>4037</v>
      </c>
      <c r="G87" s="28">
        <v>3961</v>
      </c>
      <c r="H87" s="28">
        <v>3924</v>
      </c>
      <c r="I87" s="28">
        <v>3817</v>
      </c>
      <c r="J87" s="28">
        <v>3824</v>
      </c>
      <c r="K87" s="28">
        <v>3817</v>
      </c>
      <c r="L87" s="28">
        <v>3768</v>
      </c>
      <c r="M87" s="28">
        <v>5444</v>
      </c>
      <c r="N87" s="28">
        <v>5521</v>
      </c>
      <c r="O87" s="28">
        <v>5814</v>
      </c>
      <c r="P87" s="28">
        <v>5635</v>
      </c>
      <c r="Q87" s="28">
        <v>5451</v>
      </c>
      <c r="R87" s="28">
        <v>5635</v>
      </c>
      <c r="S87" s="28">
        <v>5727</v>
      </c>
      <c r="T87" s="30">
        <v>5895</v>
      </c>
      <c r="U87" s="28">
        <v>5720</v>
      </c>
      <c r="V87" s="28">
        <v>5728</v>
      </c>
      <c r="W87" s="28">
        <v>5797</v>
      </c>
      <c r="X87" s="28">
        <v>5733</v>
      </c>
      <c r="Y87" s="28">
        <v>5548</v>
      </c>
      <c r="Z87" s="28">
        <v>5578</v>
      </c>
      <c r="AA87" s="28">
        <v>5513</v>
      </c>
      <c r="AB87" s="28">
        <v>5459</v>
      </c>
      <c r="AC87" s="28">
        <v>5462</v>
      </c>
      <c r="AD87" s="28">
        <v>5464</v>
      </c>
    </row>
    <row r="88" spans="1:42">
      <c r="A88" s="22" t="s">
        <v>137</v>
      </c>
      <c r="B88" s="22" t="s">
        <v>61</v>
      </c>
      <c r="C88" s="28">
        <v>60281</v>
      </c>
      <c r="D88" s="28">
        <v>60991</v>
      </c>
      <c r="E88" s="28">
        <v>62665</v>
      </c>
      <c r="F88" s="28">
        <v>64150</v>
      </c>
      <c r="G88" s="28">
        <v>65808</v>
      </c>
      <c r="H88" s="28">
        <v>67278</v>
      </c>
      <c r="I88" s="28">
        <v>70406</v>
      </c>
      <c r="J88" s="28">
        <v>73245</v>
      </c>
      <c r="K88" s="28">
        <v>76388</v>
      </c>
      <c r="L88" s="28">
        <v>80358</v>
      </c>
      <c r="M88" s="28">
        <v>83482</v>
      </c>
      <c r="N88" s="28">
        <v>86842</v>
      </c>
      <c r="O88" s="28">
        <v>91391</v>
      </c>
      <c r="P88" s="28">
        <v>96105</v>
      </c>
      <c r="Q88" s="28">
        <v>100040</v>
      </c>
      <c r="R88" s="28">
        <v>103976</v>
      </c>
      <c r="S88" s="28">
        <v>106991</v>
      </c>
      <c r="T88" s="28">
        <v>108163</v>
      </c>
      <c r="U88" s="28">
        <v>109239</v>
      </c>
      <c r="V88" s="28">
        <v>108917</v>
      </c>
      <c r="W88" s="28">
        <v>110115</v>
      </c>
      <c r="X88" s="28">
        <v>109603</v>
      </c>
      <c r="Y88" s="28">
        <v>109019</v>
      </c>
      <c r="Z88" s="28">
        <v>109855</v>
      </c>
      <c r="AA88" s="28">
        <v>110934</v>
      </c>
      <c r="AB88" s="28">
        <v>112405</v>
      </c>
      <c r="AC88" s="28">
        <v>114771</v>
      </c>
      <c r="AD88" s="29">
        <v>116363</v>
      </c>
    </row>
    <row r="89" spans="1:42">
      <c r="A89" s="22" t="s">
        <v>138</v>
      </c>
      <c r="B89" s="22" t="s">
        <v>50</v>
      </c>
      <c r="C89" s="28">
        <v>30235</v>
      </c>
      <c r="D89" s="28">
        <v>30409</v>
      </c>
      <c r="E89" s="28">
        <v>31515</v>
      </c>
      <c r="F89" s="28">
        <v>31842</v>
      </c>
      <c r="G89" s="28">
        <v>31802</v>
      </c>
      <c r="H89" s="28">
        <v>31861</v>
      </c>
      <c r="I89" s="28">
        <v>32640</v>
      </c>
      <c r="J89" s="28">
        <v>32663</v>
      </c>
      <c r="K89" s="28">
        <v>32346</v>
      </c>
      <c r="L89" s="28">
        <v>32339</v>
      </c>
      <c r="M89" s="28">
        <v>31320</v>
      </c>
      <c r="N89" s="28">
        <v>31361</v>
      </c>
      <c r="O89" s="28">
        <v>32310</v>
      </c>
      <c r="P89" s="29">
        <v>33362</v>
      </c>
      <c r="Q89" s="28">
        <v>33156</v>
      </c>
      <c r="R89" s="28">
        <v>32614</v>
      </c>
      <c r="S89" s="28">
        <v>33047</v>
      </c>
      <c r="T89" s="28">
        <v>33179</v>
      </c>
      <c r="U89" s="28">
        <v>33063</v>
      </c>
      <c r="V89" s="28">
        <v>32872</v>
      </c>
      <c r="W89" s="28">
        <v>29799</v>
      </c>
      <c r="X89" s="28">
        <v>29041</v>
      </c>
      <c r="Y89" s="28">
        <v>28412</v>
      </c>
      <c r="Z89" s="28">
        <v>28367</v>
      </c>
      <c r="AA89" s="28">
        <v>28222</v>
      </c>
      <c r="AB89" s="28">
        <v>28053</v>
      </c>
      <c r="AC89" s="28">
        <v>27814</v>
      </c>
      <c r="AD89" s="28">
        <v>27626</v>
      </c>
    </row>
    <row r="90" spans="1:42">
      <c r="A90" s="22" t="s">
        <v>139</v>
      </c>
      <c r="B90" s="22" t="s">
        <v>54</v>
      </c>
      <c r="C90" s="28">
        <v>52654</v>
      </c>
      <c r="D90" s="28">
        <v>52161</v>
      </c>
      <c r="E90" s="28">
        <v>52241</v>
      </c>
      <c r="F90" s="28">
        <v>53663</v>
      </c>
      <c r="G90" s="28">
        <v>54358</v>
      </c>
      <c r="H90" s="28">
        <v>56650</v>
      </c>
      <c r="I90" s="28">
        <v>57001</v>
      </c>
      <c r="J90" s="28">
        <v>57271</v>
      </c>
      <c r="K90" s="28">
        <v>56408</v>
      </c>
      <c r="L90" s="28">
        <v>57204</v>
      </c>
      <c r="M90" s="28">
        <v>58854</v>
      </c>
      <c r="N90" s="28">
        <v>59670</v>
      </c>
      <c r="O90" s="28">
        <v>60089</v>
      </c>
      <c r="P90" s="28">
        <v>60256</v>
      </c>
      <c r="Q90" s="28">
        <v>60387</v>
      </c>
      <c r="R90" s="28">
        <v>61120</v>
      </c>
      <c r="S90" s="28">
        <v>60193</v>
      </c>
      <c r="T90" s="28">
        <v>60204</v>
      </c>
      <c r="U90" s="28">
        <v>59427</v>
      </c>
      <c r="V90" s="28">
        <v>58035</v>
      </c>
      <c r="W90" s="28">
        <v>60131</v>
      </c>
      <c r="X90" s="28">
        <v>59186</v>
      </c>
      <c r="Y90" s="28">
        <v>59042</v>
      </c>
      <c r="Z90" s="28">
        <v>59320</v>
      </c>
      <c r="AA90" s="28">
        <v>59512</v>
      </c>
      <c r="AB90" s="28">
        <v>59993</v>
      </c>
      <c r="AC90" s="28">
        <v>61307</v>
      </c>
      <c r="AD90" s="29">
        <v>61709</v>
      </c>
    </row>
    <row r="91" spans="1:42">
      <c r="A91" s="22" t="s">
        <v>140</v>
      </c>
      <c r="B91" s="22" t="s">
        <v>52</v>
      </c>
      <c r="C91" s="28">
        <v>20185</v>
      </c>
      <c r="D91" s="28">
        <v>20261</v>
      </c>
      <c r="E91" s="28">
        <v>20993</v>
      </c>
      <c r="F91" s="28">
        <v>21484</v>
      </c>
      <c r="G91" s="29">
        <v>22277</v>
      </c>
      <c r="H91" s="28">
        <v>21987</v>
      </c>
      <c r="I91" s="28">
        <v>21303</v>
      </c>
      <c r="J91" s="28">
        <v>21082</v>
      </c>
      <c r="K91" s="28">
        <v>20981</v>
      </c>
      <c r="L91" s="28">
        <v>21040</v>
      </c>
      <c r="M91" s="28">
        <v>21252</v>
      </c>
      <c r="N91" s="28">
        <v>20782</v>
      </c>
      <c r="O91" s="28">
        <v>20284</v>
      </c>
      <c r="P91" s="28">
        <v>19880</v>
      </c>
      <c r="Q91" s="28">
        <v>19725</v>
      </c>
      <c r="R91" s="28">
        <v>19597</v>
      </c>
      <c r="S91" s="28">
        <v>19881</v>
      </c>
      <c r="T91" s="28">
        <v>19786</v>
      </c>
      <c r="U91" s="28">
        <v>19903</v>
      </c>
      <c r="V91" s="28">
        <v>20109</v>
      </c>
      <c r="W91" s="28">
        <v>19538</v>
      </c>
      <c r="X91" s="28">
        <v>18932</v>
      </c>
      <c r="Y91" s="28">
        <v>18853</v>
      </c>
      <c r="Z91" s="28">
        <v>18654</v>
      </c>
      <c r="AA91" s="28">
        <v>18779</v>
      </c>
      <c r="AB91" s="28">
        <v>19010</v>
      </c>
      <c r="AC91" s="28">
        <v>19052</v>
      </c>
      <c r="AD91" s="28">
        <v>19061</v>
      </c>
    </row>
    <row r="92" spans="1:42">
      <c r="A92" s="22" t="s">
        <v>141</v>
      </c>
      <c r="B92" s="22" t="s">
        <v>52</v>
      </c>
      <c r="C92" s="28">
        <v>61044</v>
      </c>
      <c r="D92" s="28">
        <v>60048</v>
      </c>
      <c r="E92" s="28">
        <v>60425</v>
      </c>
      <c r="F92" s="28">
        <v>61274</v>
      </c>
      <c r="G92" s="28">
        <v>62790</v>
      </c>
      <c r="H92" s="28">
        <v>63434</v>
      </c>
      <c r="I92" s="28">
        <v>64523</v>
      </c>
      <c r="J92" s="28">
        <v>65384</v>
      </c>
      <c r="K92" s="28">
        <v>65957</v>
      </c>
      <c r="L92" s="28">
        <v>67416</v>
      </c>
      <c r="M92" s="28">
        <v>66267</v>
      </c>
      <c r="N92" s="28">
        <v>66608</v>
      </c>
      <c r="O92" s="28">
        <v>66409</v>
      </c>
      <c r="P92" s="28">
        <v>66423</v>
      </c>
      <c r="Q92" s="28">
        <v>67124</v>
      </c>
      <c r="R92" s="28">
        <v>67891</v>
      </c>
      <c r="S92" s="28">
        <v>69042</v>
      </c>
      <c r="T92" s="28">
        <v>69423</v>
      </c>
      <c r="U92" s="28">
        <v>68912</v>
      </c>
      <c r="V92" s="28">
        <v>65711</v>
      </c>
      <c r="W92" s="28">
        <v>68548</v>
      </c>
      <c r="X92" s="28">
        <v>68376</v>
      </c>
      <c r="Y92" s="28">
        <v>68668</v>
      </c>
      <c r="Z92" s="28">
        <v>69091</v>
      </c>
      <c r="AA92" s="28">
        <v>69144</v>
      </c>
      <c r="AB92" s="28">
        <v>69581</v>
      </c>
      <c r="AC92" s="29">
        <v>70751</v>
      </c>
      <c r="AD92" s="28">
        <v>70693</v>
      </c>
    </row>
    <row r="93" spans="1:42">
      <c r="A93" s="21" t="s">
        <v>142</v>
      </c>
      <c r="B93" s="21" t="s">
        <v>52</v>
      </c>
      <c r="C93" s="31">
        <v>11462</v>
      </c>
      <c r="D93" s="31">
        <v>11383</v>
      </c>
      <c r="E93" s="31">
        <v>11440</v>
      </c>
      <c r="F93" s="31">
        <v>11616</v>
      </c>
      <c r="G93" s="31">
        <v>11501</v>
      </c>
      <c r="H93" s="31">
        <v>11997</v>
      </c>
      <c r="I93" s="31">
        <v>12247</v>
      </c>
      <c r="J93" s="31">
        <v>12254</v>
      </c>
      <c r="K93" s="31">
        <v>12419</v>
      </c>
      <c r="L93" s="31">
        <v>12297</v>
      </c>
      <c r="M93" s="31">
        <v>12373</v>
      </c>
      <c r="N93" s="31">
        <v>12808</v>
      </c>
      <c r="O93" s="31">
        <v>12936</v>
      </c>
      <c r="P93" s="51">
        <v>13430</v>
      </c>
      <c r="Q93" s="50">
        <v>13333</v>
      </c>
      <c r="R93" s="31">
        <v>13035</v>
      </c>
      <c r="S93" s="31">
        <v>12359</v>
      </c>
      <c r="T93" s="31">
        <v>12245</v>
      </c>
      <c r="U93" s="31">
        <v>11453</v>
      </c>
      <c r="V93" s="31">
        <v>11177</v>
      </c>
      <c r="W93" s="31">
        <v>12178</v>
      </c>
      <c r="X93" s="31">
        <v>12120</v>
      </c>
      <c r="Y93" s="31">
        <v>12133</v>
      </c>
      <c r="Z93" s="31">
        <v>12358</v>
      </c>
      <c r="AA93" s="31">
        <v>12351</v>
      </c>
      <c r="AB93" s="31">
        <v>12346</v>
      </c>
      <c r="AC93" s="31">
        <v>12693</v>
      </c>
      <c r="AD93" s="31">
        <v>12732</v>
      </c>
    </row>
    <row r="95" spans="1:42" s="60" customFormat="1">
      <c r="A95" s="56" t="s">
        <v>153</v>
      </c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I95" s="61"/>
      <c r="AP95" s="59"/>
    </row>
  </sheetData>
  <autoFilter ref="A5:AD93">
    <sortState ref="A5:AE92">
      <sortCondition ref="A4:A92"/>
    </sortState>
  </autoFilter>
  <pageMargins left="0.7" right="0.7" top="0.75" bottom="0.75" header="0.3" footer="0.3"/>
  <pageSetup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95"/>
  <sheetViews>
    <sheetView workbookViewId="0">
      <selection activeCell="AE1" sqref="AE1:AE1048576"/>
    </sheetView>
  </sheetViews>
  <sheetFormatPr defaultRowHeight="15"/>
  <cols>
    <col min="1" max="1" width="11.42578125" customWidth="1"/>
    <col min="2" max="2" width="9.7109375" bestFit="1" customWidth="1"/>
    <col min="3" max="30" width="9.140625" style="2"/>
  </cols>
  <sheetData>
    <row r="1" spans="1:30" ht="27">
      <c r="A1" s="53" t="s">
        <v>2</v>
      </c>
      <c r="B1" s="1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s="21" customFormat="1">
      <c r="A2" s="67" t="s">
        <v>158</v>
      </c>
      <c r="B2" s="64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</row>
    <row r="3" spans="1:30"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>
      <c r="A4" s="23" t="s">
        <v>47</v>
      </c>
      <c r="B4" s="23" t="s">
        <v>48</v>
      </c>
      <c r="C4" s="6" t="s">
        <v>19</v>
      </c>
      <c r="D4" s="7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8" t="s">
        <v>29</v>
      </c>
      <c r="N4" s="9" t="s">
        <v>30</v>
      </c>
      <c r="O4" s="9" t="s">
        <v>31</v>
      </c>
      <c r="P4" s="9" t="s">
        <v>32</v>
      </c>
      <c r="Q4" s="9" t="s">
        <v>33</v>
      </c>
      <c r="R4" s="9" t="s">
        <v>34</v>
      </c>
      <c r="S4" s="9" t="s">
        <v>35</v>
      </c>
      <c r="T4" s="9" t="s">
        <v>36</v>
      </c>
      <c r="U4" s="9" t="s">
        <v>37</v>
      </c>
      <c r="V4" s="9" t="s">
        <v>38</v>
      </c>
      <c r="W4" s="9" t="s">
        <v>39</v>
      </c>
      <c r="X4" s="10" t="s">
        <v>40</v>
      </c>
      <c r="Y4" s="10" t="s">
        <v>41</v>
      </c>
      <c r="Z4" s="10" t="s">
        <v>42</v>
      </c>
      <c r="AA4" s="10" t="s">
        <v>43</v>
      </c>
      <c r="AB4" s="10" t="s">
        <v>44</v>
      </c>
      <c r="AC4" s="10" t="s">
        <v>45</v>
      </c>
      <c r="AD4" s="11" t="s">
        <v>46</v>
      </c>
    </row>
    <row r="5" spans="1:30">
      <c r="A5" s="22" t="s">
        <v>0</v>
      </c>
      <c r="B5" s="22" t="s">
        <v>0</v>
      </c>
      <c r="C5" s="28">
        <v>5114242</v>
      </c>
      <c r="D5" s="28">
        <v>5080289</v>
      </c>
      <c r="E5" s="28">
        <v>5097104</v>
      </c>
      <c r="F5" s="28">
        <v>5136613</v>
      </c>
      <c r="G5" s="28">
        <v>5239265</v>
      </c>
      <c r="H5" s="28">
        <v>5320351</v>
      </c>
      <c r="I5" s="28">
        <v>5362986</v>
      </c>
      <c r="J5" s="28">
        <v>5431051</v>
      </c>
      <c r="K5" s="28">
        <v>5460917</v>
      </c>
      <c r="L5" s="28">
        <v>5508439</v>
      </c>
      <c r="M5" s="28">
        <v>5556757</v>
      </c>
      <c r="N5" s="28">
        <v>5567130</v>
      </c>
      <c r="O5" s="28">
        <v>5516645</v>
      </c>
      <c r="P5" s="28">
        <v>5505858</v>
      </c>
      <c r="Q5" s="28">
        <v>5502444</v>
      </c>
      <c r="R5" s="28">
        <v>5541082</v>
      </c>
      <c r="S5" s="28">
        <v>5624435</v>
      </c>
      <c r="T5" s="29">
        <v>5657718</v>
      </c>
      <c r="U5" s="28">
        <v>5580843</v>
      </c>
      <c r="V5" s="28">
        <v>5297098</v>
      </c>
      <c r="W5" s="28">
        <v>5247050</v>
      </c>
      <c r="X5" s="28">
        <v>5261238</v>
      </c>
      <c r="Y5" s="28">
        <v>5284001</v>
      </c>
      <c r="Z5" s="28">
        <v>5290609</v>
      </c>
      <c r="AA5" s="28">
        <v>5370560</v>
      </c>
      <c r="AB5" s="28">
        <v>5414872</v>
      </c>
      <c r="AC5" s="28">
        <v>5451315</v>
      </c>
      <c r="AD5" s="28">
        <v>5491174</v>
      </c>
    </row>
    <row r="6" spans="1:30">
      <c r="A6" s="22" t="s">
        <v>49</v>
      </c>
      <c r="B6" s="22" t="s">
        <v>50</v>
      </c>
      <c r="C6" s="28">
        <v>8906</v>
      </c>
      <c r="D6" s="28">
        <v>8886</v>
      </c>
      <c r="E6" s="28">
        <v>9031</v>
      </c>
      <c r="F6" s="28">
        <v>9537</v>
      </c>
      <c r="G6" s="28">
        <v>9722</v>
      </c>
      <c r="H6" s="28">
        <v>9957</v>
      </c>
      <c r="I6" s="28">
        <v>9749</v>
      </c>
      <c r="J6" s="28">
        <v>9860</v>
      </c>
      <c r="K6" s="28">
        <v>9993</v>
      </c>
      <c r="L6" s="28">
        <v>10529</v>
      </c>
      <c r="M6" s="28">
        <v>11628</v>
      </c>
      <c r="N6" s="28">
        <v>11560</v>
      </c>
      <c r="O6" s="28">
        <v>11392</v>
      </c>
      <c r="P6" s="28">
        <v>11349</v>
      </c>
      <c r="Q6" s="28">
        <v>11621</v>
      </c>
      <c r="R6" s="28">
        <v>12015</v>
      </c>
      <c r="S6" s="28">
        <v>12255</v>
      </c>
      <c r="T6" s="29">
        <v>12506</v>
      </c>
      <c r="U6" s="28">
        <v>11958</v>
      </c>
      <c r="V6" s="28">
        <v>11116</v>
      </c>
      <c r="W6" s="28">
        <v>9986</v>
      </c>
      <c r="X6" s="28">
        <v>9871</v>
      </c>
      <c r="Y6" s="28">
        <v>9416</v>
      </c>
      <c r="Z6" s="28">
        <v>9333</v>
      </c>
      <c r="AA6" s="28">
        <v>9545</v>
      </c>
      <c r="AB6" s="28">
        <v>9842</v>
      </c>
      <c r="AC6" s="28">
        <v>10135</v>
      </c>
      <c r="AD6" s="28">
        <v>10208</v>
      </c>
    </row>
    <row r="7" spans="1:30">
      <c r="A7" s="22" t="s">
        <v>51</v>
      </c>
      <c r="B7" s="22" t="s">
        <v>52</v>
      </c>
      <c r="C7" s="28">
        <v>48766</v>
      </c>
      <c r="D7" s="28">
        <v>48378</v>
      </c>
      <c r="E7" s="28">
        <v>47787</v>
      </c>
      <c r="F7" s="28">
        <v>47513</v>
      </c>
      <c r="G7" s="28">
        <v>48086</v>
      </c>
      <c r="H7" s="28">
        <v>48065</v>
      </c>
      <c r="I7" s="28">
        <v>47866</v>
      </c>
      <c r="J7" s="28">
        <v>47686</v>
      </c>
      <c r="K7" s="28">
        <v>47670</v>
      </c>
      <c r="L7" s="28">
        <v>48690</v>
      </c>
      <c r="M7" s="28">
        <v>49187</v>
      </c>
      <c r="N7" s="28">
        <v>48955</v>
      </c>
      <c r="O7" s="28">
        <v>48800</v>
      </c>
      <c r="P7" s="28">
        <v>48956</v>
      </c>
      <c r="Q7" s="28">
        <v>48983</v>
      </c>
      <c r="R7" s="28">
        <v>49415</v>
      </c>
      <c r="S7" s="29">
        <v>49569</v>
      </c>
      <c r="T7" s="28">
        <v>48969</v>
      </c>
      <c r="U7" s="28">
        <v>47826</v>
      </c>
      <c r="V7" s="28">
        <v>45541</v>
      </c>
      <c r="W7" s="28">
        <v>46442</v>
      </c>
      <c r="X7" s="28">
        <v>46106</v>
      </c>
      <c r="Y7" s="28">
        <v>46089</v>
      </c>
      <c r="Z7" s="28">
        <v>45593</v>
      </c>
      <c r="AA7" s="28">
        <v>45536</v>
      </c>
      <c r="AB7" s="28">
        <v>45520</v>
      </c>
      <c r="AC7" s="28">
        <v>45909</v>
      </c>
      <c r="AD7" s="28">
        <v>46453</v>
      </c>
    </row>
    <row r="8" spans="1:30">
      <c r="A8" s="22" t="s">
        <v>53</v>
      </c>
      <c r="B8" s="22" t="s">
        <v>54</v>
      </c>
      <c r="C8" s="28">
        <v>23002</v>
      </c>
      <c r="D8" s="28">
        <v>23148</v>
      </c>
      <c r="E8" s="28">
        <v>23821</v>
      </c>
      <c r="F8" s="28">
        <v>23620</v>
      </c>
      <c r="G8" s="28">
        <v>24263</v>
      </c>
      <c r="H8" s="28">
        <v>24761</v>
      </c>
      <c r="I8" s="28">
        <v>24212</v>
      </c>
      <c r="J8" s="28">
        <v>24257</v>
      </c>
      <c r="K8" s="28">
        <v>24357</v>
      </c>
      <c r="L8" s="28">
        <v>24820</v>
      </c>
      <c r="M8" s="28">
        <v>25957</v>
      </c>
      <c r="N8" s="29">
        <v>26013</v>
      </c>
      <c r="O8" s="28">
        <v>25568</v>
      </c>
      <c r="P8" s="28">
        <v>25230</v>
      </c>
      <c r="Q8" s="28">
        <v>25244</v>
      </c>
      <c r="R8" s="28">
        <v>25384</v>
      </c>
      <c r="S8" s="28">
        <v>25791</v>
      </c>
      <c r="T8" s="28">
        <v>26000</v>
      </c>
      <c r="U8" s="28">
        <v>25163</v>
      </c>
      <c r="V8" s="28">
        <v>23813</v>
      </c>
      <c r="W8" s="28">
        <v>23460</v>
      </c>
      <c r="X8" s="28">
        <v>23560</v>
      </c>
      <c r="Y8" s="28">
        <v>23745</v>
      </c>
      <c r="Z8" s="28">
        <v>23459</v>
      </c>
      <c r="AA8" s="28">
        <v>24019</v>
      </c>
      <c r="AB8" s="28">
        <v>24670</v>
      </c>
      <c r="AC8" s="28">
        <v>24965</v>
      </c>
      <c r="AD8" s="28">
        <v>25073</v>
      </c>
    </row>
    <row r="9" spans="1:30">
      <c r="A9" s="22" t="s">
        <v>55</v>
      </c>
      <c r="B9" s="22" t="s">
        <v>54</v>
      </c>
      <c r="C9" s="28">
        <v>42364</v>
      </c>
      <c r="D9" s="28">
        <v>41475</v>
      </c>
      <c r="E9" s="28">
        <v>41229</v>
      </c>
      <c r="F9" s="28">
        <v>41240</v>
      </c>
      <c r="G9" s="28">
        <v>42053</v>
      </c>
      <c r="H9" s="28">
        <v>42337</v>
      </c>
      <c r="I9" s="28">
        <v>42921</v>
      </c>
      <c r="J9" s="28">
        <v>43623</v>
      </c>
      <c r="K9" s="28">
        <v>43904</v>
      </c>
      <c r="L9" s="28">
        <v>44258</v>
      </c>
      <c r="M9" s="29">
        <v>47951</v>
      </c>
      <c r="N9" s="28">
        <v>46561</v>
      </c>
      <c r="O9" s="28">
        <v>46989</v>
      </c>
      <c r="P9" s="28">
        <v>46332</v>
      </c>
      <c r="Q9" s="28">
        <v>46491</v>
      </c>
      <c r="R9" s="28">
        <v>46872</v>
      </c>
      <c r="S9" s="28">
        <v>46599</v>
      </c>
      <c r="T9" s="28">
        <v>46259</v>
      </c>
      <c r="U9" s="28">
        <v>45083</v>
      </c>
      <c r="V9" s="28">
        <v>42000</v>
      </c>
      <c r="W9" s="28">
        <v>42139</v>
      </c>
      <c r="X9" s="28">
        <v>42405</v>
      </c>
      <c r="Y9" s="28">
        <v>42062</v>
      </c>
      <c r="Z9" s="28">
        <v>41653</v>
      </c>
      <c r="AA9" s="28">
        <v>41700</v>
      </c>
      <c r="AB9" s="28">
        <v>41699</v>
      </c>
      <c r="AC9" s="28">
        <v>41585</v>
      </c>
      <c r="AD9" s="28">
        <v>41696</v>
      </c>
    </row>
    <row r="10" spans="1:30">
      <c r="A10" s="22" t="s">
        <v>56</v>
      </c>
      <c r="B10" s="22" t="s">
        <v>50</v>
      </c>
      <c r="C10" s="28">
        <v>23301</v>
      </c>
      <c r="D10" s="28">
        <v>23086</v>
      </c>
      <c r="E10" s="28">
        <v>23178</v>
      </c>
      <c r="F10" s="28">
        <v>23308</v>
      </c>
      <c r="G10" s="28">
        <v>23718</v>
      </c>
      <c r="H10" s="28">
        <v>23995</v>
      </c>
      <c r="I10" s="28">
        <v>24605</v>
      </c>
      <c r="J10" s="28">
        <v>25015</v>
      </c>
      <c r="K10" s="28">
        <v>25113</v>
      </c>
      <c r="L10" s="28">
        <v>25235</v>
      </c>
      <c r="M10" s="28">
        <v>26225</v>
      </c>
      <c r="N10" s="28">
        <v>27039</v>
      </c>
      <c r="O10" s="28">
        <v>27213</v>
      </c>
      <c r="P10" s="28">
        <v>27685</v>
      </c>
      <c r="Q10" s="28">
        <v>27733</v>
      </c>
      <c r="R10" s="28">
        <v>28052</v>
      </c>
      <c r="S10" s="28">
        <v>28644</v>
      </c>
      <c r="T10" s="29">
        <v>28746</v>
      </c>
      <c r="U10" s="28">
        <v>28723</v>
      </c>
      <c r="V10" s="28">
        <v>28575</v>
      </c>
      <c r="W10" s="28">
        <v>25591</v>
      </c>
      <c r="X10" s="28">
        <v>25090</v>
      </c>
      <c r="Y10" s="28">
        <v>25235</v>
      </c>
      <c r="Z10" s="28">
        <v>25027</v>
      </c>
      <c r="AA10" s="28">
        <v>25705</v>
      </c>
      <c r="AB10" s="28">
        <v>26172</v>
      </c>
      <c r="AC10" s="28">
        <v>26263</v>
      </c>
      <c r="AD10" s="28">
        <v>26863</v>
      </c>
    </row>
    <row r="11" spans="1:30">
      <c r="A11" s="22" t="s">
        <v>57</v>
      </c>
      <c r="B11" s="22" t="s">
        <v>58</v>
      </c>
      <c r="C11" s="28">
        <v>21899</v>
      </c>
      <c r="D11" s="28">
        <v>22040</v>
      </c>
      <c r="E11" s="28">
        <v>22024</v>
      </c>
      <c r="F11" s="28">
        <v>22156</v>
      </c>
      <c r="G11" s="28">
        <v>22528</v>
      </c>
      <c r="H11" s="28">
        <v>22749</v>
      </c>
      <c r="I11" s="28">
        <v>22864</v>
      </c>
      <c r="J11" s="28">
        <v>22896</v>
      </c>
      <c r="K11" s="28">
        <v>23072</v>
      </c>
      <c r="L11" s="28">
        <v>23704</v>
      </c>
      <c r="M11" s="28">
        <v>24240</v>
      </c>
      <c r="N11" s="28">
        <v>23890</v>
      </c>
      <c r="O11" s="28">
        <v>23570</v>
      </c>
      <c r="P11" s="28">
        <v>23949</v>
      </c>
      <c r="Q11" s="28">
        <v>24035</v>
      </c>
      <c r="R11" s="28">
        <v>25028</v>
      </c>
      <c r="S11" s="29">
        <v>25987</v>
      </c>
      <c r="T11" s="28">
        <v>25952</v>
      </c>
      <c r="U11" s="28">
        <v>25405</v>
      </c>
      <c r="V11" s="28">
        <v>23699</v>
      </c>
      <c r="W11" s="28">
        <v>22099</v>
      </c>
      <c r="X11" s="28">
        <v>22175</v>
      </c>
      <c r="Y11" s="28">
        <v>22465</v>
      </c>
      <c r="Z11" s="28">
        <v>22547</v>
      </c>
      <c r="AA11" s="28">
        <v>23087</v>
      </c>
      <c r="AB11" s="28">
        <v>23553</v>
      </c>
      <c r="AC11" s="28">
        <v>23739</v>
      </c>
      <c r="AD11" s="28">
        <v>23813</v>
      </c>
    </row>
    <row r="12" spans="1:30">
      <c r="A12" s="22" t="s">
        <v>59</v>
      </c>
      <c r="B12" s="22" t="s">
        <v>50</v>
      </c>
      <c r="C12" s="28">
        <v>28213</v>
      </c>
      <c r="D12" s="28">
        <v>28187</v>
      </c>
      <c r="E12" s="28">
        <v>27877</v>
      </c>
      <c r="F12" s="28">
        <v>28082</v>
      </c>
      <c r="G12" s="28">
        <v>28447</v>
      </c>
      <c r="H12" s="28">
        <v>28699</v>
      </c>
      <c r="I12" s="28">
        <v>29082</v>
      </c>
      <c r="J12" s="28">
        <v>29383</v>
      </c>
      <c r="K12" s="28">
        <v>30472</v>
      </c>
      <c r="L12" s="28">
        <v>30378</v>
      </c>
      <c r="M12" s="28">
        <v>29053</v>
      </c>
      <c r="N12" s="28">
        <v>29250</v>
      </c>
      <c r="O12" s="28">
        <v>29613</v>
      </c>
      <c r="P12" s="28">
        <v>29586</v>
      </c>
      <c r="Q12" s="28">
        <v>29895</v>
      </c>
      <c r="R12" s="28">
        <v>30344</v>
      </c>
      <c r="S12" s="28">
        <v>30842</v>
      </c>
      <c r="T12" s="28">
        <v>31038</v>
      </c>
      <c r="U12" s="29">
        <v>31257</v>
      </c>
      <c r="V12" s="28">
        <v>30800</v>
      </c>
      <c r="W12" s="28">
        <v>29682</v>
      </c>
      <c r="X12" s="28">
        <v>29203</v>
      </c>
      <c r="Y12" s="28">
        <v>29111</v>
      </c>
      <c r="Z12" s="28">
        <v>29328</v>
      </c>
      <c r="AA12" s="28">
        <v>29679</v>
      </c>
      <c r="AB12" s="28">
        <v>29174</v>
      </c>
      <c r="AC12" s="28">
        <v>28737</v>
      </c>
      <c r="AD12" s="28">
        <v>28764</v>
      </c>
    </row>
    <row r="13" spans="1:30">
      <c r="A13" s="22" t="s">
        <v>60</v>
      </c>
      <c r="B13" s="22" t="s">
        <v>61</v>
      </c>
      <c r="C13" s="28">
        <v>15729</v>
      </c>
      <c r="D13" s="28">
        <v>15741</v>
      </c>
      <c r="E13" s="28">
        <v>15943</v>
      </c>
      <c r="F13" s="28">
        <v>16198</v>
      </c>
      <c r="G13" s="28">
        <v>16718</v>
      </c>
      <c r="H13" s="28">
        <v>17016</v>
      </c>
      <c r="I13" s="28">
        <v>17571</v>
      </c>
      <c r="J13" s="28">
        <v>18067</v>
      </c>
      <c r="K13" s="28">
        <v>18394</v>
      </c>
      <c r="L13" s="28">
        <v>18798</v>
      </c>
      <c r="M13" s="28">
        <v>19531</v>
      </c>
      <c r="N13" s="28">
        <v>19619</v>
      </c>
      <c r="O13" s="28">
        <v>19817</v>
      </c>
      <c r="P13" s="28">
        <v>20127</v>
      </c>
      <c r="Q13" s="28">
        <v>20289</v>
      </c>
      <c r="R13" s="28">
        <v>20504</v>
      </c>
      <c r="S13" s="29">
        <v>20555</v>
      </c>
      <c r="T13" s="28">
        <v>20381</v>
      </c>
      <c r="U13" s="28">
        <v>20099</v>
      </c>
      <c r="V13" s="28">
        <v>19028</v>
      </c>
      <c r="W13" s="28">
        <v>18315</v>
      </c>
      <c r="X13" s="28">
        <v>18210</v>
      </c>
      <c r="Y13" s="28">
        <v>18130</v>
      </c>
      <c r="Z13" s="28">
        <v>18043</v>
      </c>
      <c r="AA13" s="28">
        <v>18212</v>
      </c>
      <c r="AB13" s="28">
        <v>18272</v>
      </c>
      <c r="AC13" s="28">
        <v>18391</v>
      </c>
      <c r="AD13" s="28">
        <v>18600</v>
      </c>
    </row>
    <row r="14" spans="1:30">
      <c r="A14" s="22" t="s">
        <v>62</v>
      </c>
      <c r="B14" s="22" t="s">
        <v>61</v>
      </c>
      <c r="C14" s="28">
        <v>141384</v>
      </c>
      <c r="D14" s="28">
        <v>143207</v>
      </c>
      <c r="E14" s="28">
        <v>144982</v>
      </c>
      <c r="F14" s="28">
        <v>146791</v>
      </c>
      <c r="G14" s="28">
        <v>152152</v>
      </c>
      <c r="H14" s="28">
        <v>158493</v>
      </c>
      <c r="I14" s="28">
        <v>160099</v>
      </c>
      <c r="J14" s="28">
        <v>168236</v>
      </c>
      <c r="K14" s="28">
        <v>173955</v>
      </c>
      <c r="L14" s="28">
        <v>178974</v>
      </c>
      <c r="M14" s="28">
        <v>166834</v>
      </c>
      <c r="N14" s="28">
        <v>168168</v>
      </c>
      <c r="O14" s="28">
        <v>168895</v>
      </c>
      <c r="P14" s="28">
        <v>171343</v>
      </c>
      <c r="Q14" s="28">
        <v>173319</v>
      </c>
      <c r="R14" s="28">
        <v>176383</v>
      </c>
      <c r="S14" s="28">
        <v>179024</v>
      </c>
      <c r="T14" s="28">
        <v>180864</v>
      </c>
      <c r="U14" s="28">
        <v>179773</v>
      </c>
      <c r="V14" s="28">
        <v>171172</v>
      </c>
      <c r="W14" s="28">
        <v>171600</v>
      </c>
      <c r="X14" s="28">
        <v>171787</v>
      </c>
      <c r="Y14" s="28">
        <v>172183</v>
      </c>
      <c r="Z14" s="28">
        <v>172339</v>
      </c>
      <c r="AA14" s="28">
        <v>176166</v>
      </c>
      <c r="AB14" s="28">
        <v>178844</v>
      </c>
      <c r="AC14" s="28">
        <v>181180</v>
      </c>
      <c r="AD14" s="29">
        <v>183840</v>
      </c>
    </row>
    <row r="15" spans="1:30">
      <c r="A15" s="22" t="s">
        <v>63</v>
      </c>
      <c r="B15" s="22" t="s">
        <v>50</v>
      </c>
      <c r="C15" s="28">
        <v>11460</v>
      </c>
      <c r="D15" s="28">
        <v>11546</v>
      </c>
      <c r="E15" s="28">
        <v>11548</v>
      </c>
      <c r="F15" s="28">
        <v>11601</v>
      </c>
      <c r="G15" s="28">
        <v>11794</v>
      </c>
      <c r="H15" s="28">
        <v>12159</v>
      </c>
      <c r="I15" s="28">
        <v>12408</v>
      </c>
      <c r="J15" s="28">
        <v>12652</v>
      </c>
      <c r="K15" s="28">
        <v>12853</v>
      </c>
      <c r="L15" s="28">
        <v>12836</v>
      </c>
      <c r="M15" s="28">
        <v>13513</v>
      </c>
      <c r="N15" s="29">
        <v>13620</v>
      </c>
      <c r="O15" s="28">
        <v>13467</v>
      </c>
      <c r="P15" s="28">
        <v>13293</v>
      </c>
      <c r="Q15" s="28">
        <v>13195</v>
      </c>
      <c r="R15" s="28">
        <v>13178</v>
      </c>
      <c r="S15" s="28">
        <v>13182</v>
      </c>
      <c r="T15" s="28">
        <v>13074</v>
      </c>
      <c r="U15" s="28">
        <v>12883</v>
      </c>
      <c r="V15" s="28">
        <v>12182</v>
      </c>
      <c r="W15" s="28">
        <v>12504</v>
      </c>
      <c r="X15" s="28">
        <v>12672</v>
      </c>
      <c r="Y15" s="28">
        <v>12696</v>
      </c>
      <c r="Z15" s="28">
        <v>12618</v>
      </c>
      <c r="AA15" s="28">
        <v>12735</v>
      </c>
      <c r="AB15" s="28">
        <v>12552</v>
      </c>
      <c r="AC15" s="28">
        <v>12536</v>
      </c>
      <c r="AD15" s="28">
        <v>12592</v>
      </c>
    </row>
    <row r="16" spans="1:30">
      <c r="A16" s="22" t="s">
        <v>64</v>
      </c>
      <c r="B16" s="22" t="s">
        <v>58</v>
      </c>
      <c r="C16" s="28">
        <v>17861</v>
      </c>
      <c r="D16" s="28">
        <v>17677</v>
      </c>
      <c r="E16" s="28">
        <v>18085</v>
      </c>
      <c r="F16" s="28">
        <v>17669</v>
      </c>
      <c r="G16" s="28">
        <v>17353</v>
      </c>
      <c r="H16" s="28">
        <v>17680</v>
      </c>
      <c r="I16" s="28">
        <v>17349</v>
      </c>
      <c r="J16" s="28">
        <v>17983</v>
      </c>
      <c r="K16" s="28">
        <v>18031</v>
      </c>
      <c r="L16" s="28">
        <v>17980</v>
      </c>
      <c r="M16" s="28">
        <v>19744</v>
      </c>
      <c r="N16" s="28">
        <v>19756</v>
      </c>
      <c r="O16" s="28">
        <v>19327</v>
      </c>
      <c r="P16" s="28">
        <v>19228</v>
      </c>
      <c r="Q16" s="28">
        <v>19461</v>
      </c>
      <c r="R16" s="28">
        <v>19638</v>
      </c>
      <c r="S16" s="28">
        <v>19749</v>
      </c>
      <c r="T16" s="29">
        <v>19800</v>
      </c>
      <c r="U16" s="28">
        <v>19056</v>
      </c>
      <c r="V16" s="28">
        <v>17869</v>
      </c>
      <c r="W16" s="28">
        <v>17673</v>
      </c>
      <c r="X16" s="28">
        <v>17682</v>
      </c>
      <c r="Y16" s="28">
        <v>17942</v>
      </c>
      <c r="Z16" s="28">
        <v>18632</v>
      </c>
      <c r="AA16" s="28">
        <v>18918</v>
      </c>
      <c r="AB16" s="28">
        <v>19004</v>
      </c>
      <c r="AC16" s="28">
        <v>19015</v>
      </c>
      <c r="AD16" s="28">
        <v>19032</v>
      </c>
    </row>
    <row r="17" spans="1:30">
      <c r="A17" s="22" t="s">
        <v>65</v>
      </c>
      <c r="B17" s="22" t="s">
        <v>58</v>
      </c>
      <c r="C17" s="28">
        <v>67307</v>
      </c>
      <c r="D17" s="28">
        <v>66062</v>
      </c>
      <c r="E17" s="28">
        <v>65224</v>
      </c>
      <c r="F17" s="28">
        <v>64872</v>
      </c>
      <c r="G17" s="28">
        <v>65871</v>
      </c>
      <c r="H17" s="28">
        <v>66692</v>
      </c>
      <c r="I17" s="28">
        <v>66775</v>
      </c>
      <c r="J17" s="28">
        <v>66614</v>
      </c>
      <c r="K17" s="28">
        <v>65162</v>
      </c>
      <c r="L17" s="28">
        <v>64900</v>
      </c>
      <c r="M17" s="28">
        <v>69042</v>
      </c>
      <c r="N17" s="29">
        <v>69062</v>
      </c>
      <c r="O17" s="28">
        <v>67210</v>
      </c>
      <c r="P17" s="28">
        <v>66141</v>
      </c>
      <c r="Q17" s="28">
        <v>66119</v>
      </c>
      <c r="R17" s="28">
        <v>65964</v>
      </c>
      <c r="S17" s="28">
        <v>66960</v>
      </c>
      <c r="T17" s="28">
        <v>66921</v>
      </c>
      <c r="U17" s="28">
        <v>66324</v>
      </c>
      <c r="V17" s="28">
        <v>63068</v>
      </c>
      <c r="W17" s="28">
        <v>60736</v>
      </c>
      <c r="X17" s="28">
        <v>61130</v>
      </c>
      <c r="Y17" s="28">
        <v>60730</v>
      </c>
      <c r="Z17" s="28">
        <v>60980</v>
      </c>
      <c r="AA17" s="28">
        <v>61199</v>
      </c>
      <c r="AB17" s="28">
        <v>60875</v>
      </c>
      <c r="AC17" s="28">
        <v>60335</v>
      </c>
      <c r="AD17" s="28">
        <v>60721</v>
      </c>
    </row>
    <row r="18" spans="1:30">
      <c r="A18" s="22" t="s">
        <v>66</v>
      </c>
      <c r="B18" s="22" t="s">
        <v>61</v>
      </c>
      <c r="C18" s="28">
        <v>76396</v>
      </c>
      <c r="D18" s="28">
        <v>77084</v>
      </c>
      <c r="E18" s="28">
        <v>78133</v>
      </c>
      <c r="F18" s="28">
        <v>79392</v>
      </c>
      <c r="G18" s="28">
        <v>81001</v>
      </c>
      <c r="H18" s="28">
        <v>82838</v>
      </c>
      <c r="I18" s="28">
        <v>85471</v>
      </c>
      <c r="J18" s="28">
        <v>87946</v>
      </c>
      <c r="K18" s="28">
        <v>89524</v>
      </c>
      <c r="L18" s="28">
        <v>91315</v>
      </c>
      <c r="M18" s="28">
        <v>91711</v>
      </c>
      <c r="N18" s="28">
        <v>92727</v>
      </c>
      <c r="O18" s="28">
        <v>93608</v>
      </c>
      <c r="P18" s="28">
        <v>95333</v>
      </c>
      <c r="Q18" s="28">
        <v>96984</v>
      </c>
      <c r="R18" s="28">
        <v>98800</v>
      </c>
      <c r="S18" s="28">
        <v>100086</v>
      </c>
      <c r="T18" s="28">
        <v>100704</v>
      </c>
      <c r="U18" s="28">
        <v>100271</v>
      </c>
      <c r="V18" s="28">
        <v>95312</v>
      </c>
      <c r="W18" s="28">
        <v>93967</v>
      </c>
      <c r="X18" s="28">
        <v>94143</v>
      </c>
      <c r="Y18" s="28">
        <v>94484</v>
      </c>
      <c r="Z18" s="28">
        <v>94956</v>
      </c>
      <c r="AA18" s="28">
        <v>96937</v>
      </c>
      <c r="AB18" s="28">
        <v>98041</v>
      </c>
      <c r="AC18" s="28">
        <v>99444</v>
      </c>
      <c r="AD18" s="29">
        <v>100835</v>
      </c>
    </row>
    <row r="19" spans="1:30">
      <c r="A19" s="22" t="s">
        <v>67</v>
      </c>
      <c r="B19" s="22" t="s">
        <v>58</v>
      </c>
      <c r="C19" s="28">
        <v>17078</v>
      </c>
      <c r="D19" s="28">
        <v>18081</v>
      </c>
      <c r="E19" s="28">
        <v>18070</v>
      </c>
      <c r="F19" s="28">
        <v>18765</v>
      </c>
      <c r="G19" s="28">
        <v>20242</v>
      </c>
      <c r="H19" s="28">
        <v>21642</v>
      </c>
      <c r="I19" s="28">
        <v>22364</v>
      </c>
      <c r="J19" s="28">
        <v>23213</v>
      </c>
      <c r="K19" s="29">
        <v>24409</v>
      </c>
      <c r="L19" s="28">
        <v>24280</v>
      </c>
      <c r="M19" s="28">
        <v>21072</v>
      </c>
      <c r="N19" s="28">
        <v>21031</v>
      </c>
      <c r="O19" s="28">
        <v>20636</v>
      </c>
      <c r="P19" s="28">
        <v>20688</v>
      </c>
      <c r="Q19" s="28">
        <v>20631</v>
      </c>
      <c r="R19" s="28">
        <v>21416</v>
      </c>
      <c r="S19" s="28">
        <v>23061</v>
      </c>
      <c r="T19" s="28">
        <v>23287</v>
      </c>
      <c r="U19" s="28">
        <v>21995</v>
      </c>
      <c r="V19" s="28">
        <v>17945</v>
      </c>
      <c r="W19" s="28">
        <v>15973</v>
      </c>
      <c r="X19" s="28">
        <v>15611</v>
      </c>
      <c r="Y19" s="28">
        <v>15425</v>
      </c>
      <c r="Z19" s="28">
        <v>15306</v>
      </c>
      <c r="AA19" s="28">
        <v>15637</v>
      </c>
      <c r="AB19" s="28">
        <v>15650</v>
      </c>
      <c r="AC19" s="28">
        <v>16193</v>
      </c>
      <c r="AD19" s="28">
        <v>16636</v>
      </c>
    </row>
    <row r="20" spans="1:30">
      <c r="A20" s="22" t="s">
        <v>68</v>
      </c>
      <c r="B20" s="22" t="s">
        <v>54</v>
      </c>
      <c r="C20" s="28">
        <v>46119</v>
      </c>
      <c r="D20" s="28">
        <v>46147</v>
      </c>
      <c r="E20" s="28">
        <v>46228</v>
      </c>
      <c r="F20" s="28">
        <v>46403</v>
      </c>
      <c r="G20" s="28">
        <v>47359</v>
      </c>
      <c r="H20" s="28">
        <v>48636</v>
      </c>
      <c r="I20" s="28">
        <v>48547</v>
      </c>
      <c r="J20" s="28">
        <v>49304</v>
      </c>
      <c r="K20" s="28">
        <v>49195</v>
      </c>
      <c r="L20" s="28">
        <v>49322</v>
      </c>
      <c r="M20" s="29">
        <v>51564</v>
      </c>
      <c r="N20" s="28">
        <v>50908</v>
      </c>
      <c r="O20" s="28">
        <v>50301</v>
      </c>
      <c r="P20" s="28">
        <v>50423</v>
      </c>
      <c r="Q20" s="28">
        <v>49624</v>
      </c>
      <c r="R20" s="28">
        <v>49745</v>
      </c>
      <c r="S20" s="28">
        <v>50021</v>
      </c>
      <c r="T20" s="28">
        <v>50208</v>
      </c>
      <c r="U20" s="28">
        <v>49094</v>
      </c>
      <c r="V20" s="28">
        <v>45999</v>
      </c>
      <c r="W20" s="28">
        <v>46218</v>
      </c>
      <c r="X20" s="28">
        <v>46595</v>
      </c>
      <c r="Y20" s="28">
        <v>46694</v>
      </c>
      <c r="Z20" s="28">
        <v>46402</v>
      </c>
      <c r="AA20" s="28">
        <v>46850</v>
      </c>
      <c r="AB20" s="28">
        <v>46486</v>
      </c>
      <c r="AC20" s="28">
        <v>45214</v>
      </c>
      <c r="AD20" s="28">
        <v>45151</v>
      </c>
    </row>
    <row r="21" spans="1:30">
      <c r="A21" s="22" t="s">
        <v>69</v>
      </c>
      <c r="B21" s="22" t="s">
        <v>50</v>
      </c>
      <c r="C21" s="28">
        <v>15400</v>
      </c>
      <c r="D21" s="28">
        <v>15303</v>
      </c>
      <c r="E21" s="28">
        <v>15088</v>
      </c>
      <c r="F21" s="28">
        <v>15212</v>
      </c>
      <c r="G21" s="28">
        <v>15604</v>
      </c>
      <c r="H21" s="28">
        <v>15787</v>
      </c>
      <c r="I21" s="28">
        <v>16070</v>
      </c>
      <c r="J21" s="28">
        <v>16437</v>
      </c>
      <c r="K21" s="28">
        <v>16599</v>
      </c>
      <c r="L21" s="28">
        <v>16516</v>
      </c>
      <c r="M21" s="29">
        <v>17393</v>
      </c>
      <c r="N21" s="28">
        <v>16855</v>
      </c>
      <c r="O21" s="28">
        <v>16649</v>
      </c>
      <c r="P21" s="28">
        <v>16568</v>
      </c>
      <c r="Q21" s="28">
        <v>16101</v>
      </c>
      <c r="R21" s="28">
        <v>16583</v>
      </c>
      <c r="S21" s="28">
        <v>16404</v>
      </c>
      <c r="T21" s="28">
        <v>16314</v>
      </c>
      <c r="U21" s="28">
        <v>15700</v>
      </c>
      <c r="V21" s="28">
        <v>14762</v>
      </c>
      <c r="W21" s="28">
        <v>15259</v>
      </c>
      <c r="X21" s="28">
        <v>14872</v>
      </c>
      <c r="Y21" s="28">
        <v>14575</v>
      </c>
      <c r="Z21" s="28">
        <v>14756</v>
      </c>
      <c r="AA21" s="28">
        <v>14580</v>
      </c>
      <c r="AB21" s="28">
        <v>14841</v>
      </c>
      <c r="AC21" s="28">
        <v>13951</v>
      </c>
      <c r="AD21" s="28">
        <v>13768</v>
      </c>
    </row>
    <row r="22" spans="1:30">
      <c r="A22" s="22" t="s">
        <v>70</v>
      </c>
      <c r="B22" s="22" t="s">
        <v>52</v>
      </c>
      <c r="C22" s="28">
        <v>21357</v>
      </c>
      <c r="D22" s="28">
        <v>20171</v>
      </c>
      <c r="E22" s="28">
        <v>20209</v>
      </c>
      <c r="F22" s="28">
        <v>20620</v>
      </c>
      <c r="G22" s="28">
        <v>20758</v>
      </c>
      <c r="H22" s="28">
        <v>21002</v>
      </c>
      <c r="I22" s="28">
        <v>20839</v>
      </c>
      <c r="J22" s="28">
        <v>20803</v>
      </c>
      <c r="K22" s="28">
        <v>20319</v>
      </c>
      <c r="L22" s="28">
        <v>20316</v>
      </c>
      <c r="M22" s="29">
        <v>22428</v>
      </c>
      <c r="N22" s="28">
        <v>22306</v>
      </c>
      <c r="O22" s="28">
        <v>21454</v>
      </c>
      <c r="P22" s="28">
        <v>21287</v>
      </c>
      <c r="Q22" s="28">
        <v>21254</v>
      </c>
      <c r="R22" s="28">
        <v>21295</v>
      </c>
      <c r="S22" s="28">
        <v>21195</v>
      </c>
      <c r="T22" s="28">
        <v>20787</v>
      </c>
      <c r="U22" s="28">
        <v>20017</v>
      </c>
      <c r="V22" s="28">
        <v>18596</v>
      </c>
      <c r="W22" s="28">
        <v>18266</v>
      </c>
      <c r="X22" s="28">
        <v>18400</v>
      </c>
      <c r="Y22" s="28">
        <v>18466</v>
      </c>
      <c r="Z22" s="28">
        <v>17910</v>
      </c>
      <c r="AA22" s="28">
        <v>18264</v>
      </c>
      <c r="AB22" s="28">
        <v>17968</v>
      </c>
      <c r="AC22" s="28">
        <v>18041</v>
      </c>
      <c r="AD22" s="28">
        <v>17927</v>
      </c>
    </row>
    <row r="23" spans="1:30">
      <c r="A23" s="22" t="s">
        <v>71</v>
      </c>
      <c r="B23" s="22" t="s">
        <v>54</v>
      </c>
      <c r="C23" s="28">
        <v>642367</v>
      </c>
      <c r="D23" s="28">
        <v>634222</v>
      </c>
      <c r="E23" s="28">
        <v>630146</v>
      </c>
      <c r="F23" s="28">
        <v>631674</v>
      </c>
      <c r="G23" s="28">
        <v>640306</v>
      </c>
      <c r="H23" s="28">
        <v>649052</v>
      </c>
      <c r="I23" s="28">
        <v>653056</v>
      </c>
      <c r="J23" s="28">
        <v>661400</v>
      </c>
      <c r="K23" s="28">
        <v>662569</v>
      </c>
      <c r="L23" s="29">
        <v>664781</v>
      </c>
      <c r="M23" s="28">
        <v>664303</v>
      </c>
      <c r="N23" s="28">
        <v>660597</v>
      </c>
      <c r="O23" s="28">
        <v>642765</v>
      </c>
      <c r="P23" s="28">
        <v>634730</v>
      </c>
      <c r="Q23" s="28">
        <v>625075</v>
      </c>
      <c r="R23" s="28">
        <v>619785</v>
      </c>
      <c r="S23" s="28">
        <v>619269</v>
      </c>
      <c r="T23" s="28">
        <v>616532</v>
      </c>
      <c r="U23" s="28">
        <v>604178</v>
      </c>
      <c r="V23" s="28">
        <v>571110</v>
      </c>
      <c r="W23" s="28">
        <v>577866</v>
      </c>
      <c r="X23" s="28">
        <v>576023</v>
      </c>
      <c r="Y23" s="28">
        <v>577178</v>
      </c>
      <c r="Z23" s="28">
        <v>578643</v>
      </c>
      <c r="AA23" s="28">
        <v>578054</v>
      </c>
      <c r="AB23" s="28">
        <v>577037</v>
      </c>
      <c r="AC23" s="28">
        <v>576199</v>
      </c>
      <c r="AD23" s="28">
        <v>575119</v>
      </c>
    </row>
    <row r="24" spans="1:30">
      <c r="A24" s="22" t="s">
        <v>72</v>
      </c>
      <c r="B24" s="22" t="s">
        <v>58</v>
      </c>
      <c r="C24" s="28">
        <v>25677</v>
      </c>
      <c r="D24" s="28">
        <v>25681</v>
      </c>
      <c r="E24" s="28">
        <v>25661</v>
      </c>
      <c r="F24" s="28">
        <v>26591</v>
      </c>
      <c r="G24" s="28">
        <v>27419</v>
      </c>
      <c r="H24" s="28">
        <v>27869</v>
      </c>
      <c r="I24" s="28">
        <v>27778</v>
      </c>
      <c r="J24" s="29">
        <v>28016</v>
      </c>
      <c r="K24" s="28">
        <v>27559</v>
      </c>
      <c r="L24" s="28">
        <v>27890</v>
      </c>
      <c r="M24" s="28">
        <v>26707</v>
      </c>
      <c r="N24" s="28">
        <v>27001</v>
      </c>
      <c r="O24" s="28">
        <v>26701</v>
      </c>
      <c r="P24" s="28">
        <v>26865</v>
      </c>
      <c r="Q24" s="28">
        <v>26471</v>
      </c>
      <c r="R24" s="28">
        <v>26653</v>
      </c>
      <c r="S24" s="28">
        <v>26449</v>
      </c>
      <c r="T24" s="28">
        <v>26722</v>
      </c>
      <c r="U24" s="28">
        <v>26125</v>
      </c>
      <c r="V24" s="28">
        <v>24708</v>
      </c>
      <c r="W24" s="28">
        <v>24008</v>
      </c>
      <c r="X24" s="28">
        <v>24188</v>
      </c>
      <c r="Y24" s="28">
        <v>24638</v>
      </c>
      <c r="Z24" s="28">
        <v>24550</v>
      </c>
      <c r="AA24" s="28">
        <v>24738</v>
      </c>
      <c r="AB24" s="28">
        <v>25098</v>
      </c>
      <c r="AC24" s="28">
        <v>25327</v>
      </c>
      <c r="AD24" s="28">
        <v>25340</v>
      </c>
    </row>
    <row r="25" spans="1:30">
      <c r="A25" s="22" t="s">
        <v>73</v>
      </c>
      <c r="B25" s="22" t="s">
        <v>52</v>
      </c>
      <c r="C25" s="28">
        <v>19187</v>
      </c>
      <c r="D25" s="28">
        <v>18997</v>
      </c>
      <c r="E25" s="28">
        <v>17832</v>
      </c>
      <c r="F25" s="28">
        <v>18880</v>
      </c>
      <c r="G25" s="28">
        <v>19290</v>
      </c>
      <c r="H25" s="28">
        <v>20066</v>
      </c>
      <c r="I25" s="29">
        <v>20598</v>
      </c>
      <c r="J25" s="28">
        <v>20560</v>
      </c>
      <c r="K25" s="28">
        <v>20264</v>
      </c>
      <c r="L25" s="28">
        <v>20188</v>
      </c>
      <c r="M25" s="28">
        <v>20400</v>
      </c>
      <c r="N25" s="28">
        <v>19904</v>
      </c>
      <c r="O25" s="28">
        <v>19598</v>
      </c>
      <c r="P25" s="28">
        <v>19348</v>
      </c>
      <c r="Q25" s="28">
        <v>19355</v>
      </c>
      <c r="R25" s="28">
        <v>19298</v>
      </c>
      <c r="S25" s="28">
        <v>19509</v>
      </c>
      <c r="T25" s="28">
        <v>19625</v>
      </c>
      <c r="U25" s="28">
        <v>19100</v>
      </c>
      <c r="V25" s="28">
        <v>17513</v>
      </c>
      <c r="W25" s="28">
        <v>17539</v>
      </c>
      <c r="X25" s="28">
        <v>17389</v>
      </c>
      <c r="Y25" s="28">
        <v>17531</v>
      </c>
      <c r="Z25" s="28">
        <v>17518</v>
      </c>
      <c r="AA25" s="28">
        <v>17907</v>
      </c>
      <c r="AB25" s="28">
        <v>17756</v>
      </c>
      <c r="AC25" s="28">
        <v>17499</v>
      </c>
      <c r="AD25" s="28">
        <v>17596</v>
      </c>
    </row>
    <row r="26" spans="1:30">
      <c r="A26" s="22" t="s">
        <v>74</v>
      </c>
      <c r="B26" s="22" t="s">
        <v>75</v>
      </c>
      <c r="C26" s="28">
        <v>35535</v>
      </c>
      <c r="D26" s="28">
        <v>36103</v>
      </c>
      <c r="E26" s="28">
        <v>36911</v>
      </c>
      <c r="F26" s="28">
        <v>38069</v>
      </c>
      <c r="G26" s="28">
        <v>40154</v>
      </c>
      <c r="H26" s="28">
        <v>42028</v>
      </c>
      <c r="I26" s="28">
        <v>44388</v>
      </c>
      <c r="J26" s="28">
        <v>47313</v>
      </c>
      <c r="K26" s="28">
        <v>53248</v>
      </c>
      <c r="L26" s="28">
        <v>56875</v>
      </c>
      <c r="M26" s="28">
        <v>60924</v>
      </c>
      <c r="N26" s="28">
        <v>65195</v>
      </c>
      <c r="O26" s="28">
        <v>68823</v>
      </c>
      <c r="P26" s="28">
        <v>72317</v>
      </c>
      <c r="Q26" s="28">
        <v>75789</v>
      </c>
      <c r="R26" s="28">
        <v>79828</v>
      </c>
      <c r="S26" s="28">
        <v>84491</v>
      </c>
      <c r="T26" s="28">
        <v>86843</v>
      </c>
      <c r="U26" s="28">
        <v>87875</v>
      </c>
      <c r="V26" s="28">
        <v>85436</v>
      </c>
      <c r="W26" s="28">
        <v>87407</v>
      </c>
      <c r="X26" s="28">
        <v>89265</v>
      </c>
      <c r="Y26" s="28">
        <v>90968</v>
      </c>
      <c r="Z26" s="28">
        <v>92856</v>
      </c>
      <c r="AA26" s="28">
        <v>96246</v>
      </c>
      <c r="AB26" s="28">
        <v>98729</v>
      </c>
      <c r="AC26" s="28">
        <v>101224</v>
      </c>
      <c r="AD26" s="29">
        <v>103168</v>
      </c>
    </row>
    <row r="27" spans="1:30">
      <c r="A27" s="22" t="s">
        <v>76</v>
      </c>
      <c r="B27" s="22" t="s">
        <v>54</v>
      </c>
      <c r="C27" s="28">
        <v>38761</v>
      </c>
      <c r="D27" s="28">
        <v>38957</v>
      </c>
      <c r="E27" s="28">
        <v>39615</v>
      </c>
      <c r="F27" s="28">
        <v>39617</v>
      </c>
      <c r="G27" s="29">
        <v>41141</v>
      </c>
      <c r="H27" s="28">
        <v>40657</v>
      </c>
      <c r="I27" s="28">
        <v>40352</v>
      </c>
      <c r="J27" s="28">
        <v>40724</v>
      </c>
      <c r="K27" s="28">
        <v>39497</v>
      </c>
      <c r="L27" s="28">
        <v>39961</v>
      </c>
      <c r="M27" s="28">
        <v>40250</v>
      </c>
      <c r="N27" s="28">
        <v>40364</v>
      </c>
      <c r="O27" s="28">
        <v>40806</v>
      </c>
      <c r="P27" s="28">
        <v>40477</v>
      </c>
      <c r="Q27" s="28">
        <v>39995</v>
      </c>
      <c r="R27" s="28">
        <v>40061</v>
      </c>
      <c r="S27" s="28">
        <v>40484</v>
      </c>
      <c r="T27" s="28">
        <v>40097</v>
      </c>
      <c r="U27" s="28">
        <v>39548</v>
      </c>
      <c r="V27" s="28">
        <v>37578</v>
      </c>
      <c r="W27" s="28">
        <v>35632</v>
      </c>
      <c r="X27" s="28">
        <v>36025</v>
      </c>
      <c r="Y27" s="28">
        <v>35530</v>
      </c>
      <c r="Z27" s="28">
        <v>35423</v>
      </c>
      <c r="AA27" s="28">
        <v>35001</v>
      </c>
      <c r="AB27" s="28">
        <v>35288</v>
      </c>
      <c r="AC27" s="28">
        <v>35418</v>
      </c>
      <c r="AD27" s="28">
        <v>35571</v>
      </c>
    </row>
    <row r="28" spans="1:30">
      <c r="A28" s="22" t="s">
        <v>77</v>
      </c>
      <c r="B28" s="22" t="s">
        <v>75</v>
      </c>
      <c r="C28" s="28">
        <v>50831</v>
      </c>
      <c r="D28" s="28">
        <v>51172</v>
      </c>
      <c r="E28" s="28">
        <v>52566</v>
      </c>
      <c r="F28" s="28">
        <v>53792</v>
      </c>
      <c r="G28" s="28">
        <v>55783</v>
      </c>
      <c r="H28" s="28">
        <v>57924</v>
      </c>
      <c r="I28" s="28">
        <v>59046</v>
      </c>
      <c r="J28" s="28">
        <v>61000</v>
      </c>
      <c r="K28" s="28">
        <v>62377</v>
      </c>
      <c r="L28" s="28">
        <v>64522</v>
      </c>
      <c r="M28" s="28">
        <v>63292</v>
      </c>
      <c r="N28" s="28">
        <v>64880</v>
      </c>
      <c r="O28" s="28">
        <v>65610</v>
      </c>
      <c r="P28" s="28">
        <v>66557</v>
      </c>
      <c r="Q28" s="28">
        <v>67850</v>
      </c>
      <c r="R28" s="28">
        <v>69143</v>
      </c>
      <c r="S28" s="28">
        <v>71278</v>
      </c>
      <c r="T28" s="28">
        <v>71734</v>
      </c>
      <c r="U28" s="28">
        <v>71208</v>
      </c>
      <c r="V28" s="28">
        <v>68431</v>
      </c>
      <c r="W28" s="28">
        <v>67429</v>
      </c>
      <c r="X28" s="28">
        <v>68017</v>
      </c>
      <c r="Y28" s="28">
        <v>68444</v>
      </c>
      <c r="Z28" s="28">
        <v>69122</v>
      </c>
      <c r="AA28" s="28">
        <v>70768</v>
      </c>
      <c r="AB28" s="28">
        <v>71619</v>
      </c>
      <c r="AC28" s="28">
        <v>72786</v>
      </c>
      <c r="AD28" s="29">
        <v>74149</v>
      </c>
    </row>
    <row r="29" spans="1:30">
      <c r="A29" s="22" t="s">
        <v>78</v>
      </c>
      <c r="B29" s="22" t="s">
        <v>58</v>
      </c>
      <c r="C29" s="28">
        <v>12080</v>
      </c>
      <c r="D29" s="28">
        <v>12327</v>
      </c>
      <c r="E29" s="28">
        <v>12594</v>
      </c>
      <c r="F29" s="28">
        <v>13241</v>
      </c>
      <c r="G29" s="28">
        <v>13909</v>
      </c>
      <c r="H29" s="28">
        <v>13589</v>
      </c>
      <c r="I29" s="28">
        <v>13291</v>
      </c>
      <c r="J29" s="28">
        <v>13871</v>
      </c>
      <c r="K29" s="28">
        <v>14181</v>
      </c>
      <c r="L29" s="28">
        <v>15012</v>
      </c>
      <c r="M29" s="28">
        <v>14320</v>
      </c>
      <c r="N29" s="28">
        <v>14894</v>
      </c>
      <c r="O29" s="28">
        <v>14559</v>
      </c>
      <c r="P29" s="28">
        <v>14767</v>
      </c>
      <c r="Q29" s="28">
        <v>15088</v>
      </c>
      <c r="R29" s="28">
        <v>14998</v>
      </c>
      <c r="S29" s="28">
        <v>15604</v>
      </c>
      <c r="T29" s="29">
        <v>16084</v>
      </c>
      <c r="U29" s="28">
        <v>15981</v>
      </c>
      <c r="V29" s="28">
        <v>14891</v>
      </c>
      <c r="W29" s="28">
        <v>12951</v>
      </c>
      <c r="X29" s="28">
        <v>12857</v>
      </c>
      <c r="Y29" s="28">
        <v>12942</v>
      </c>
      <c r="Z29" s="28">
        <v>13276</v>
      </c>
      <c r="AA29" s="28">
        <v>13285</v>
      </c>
      <c r="AB29" s="28">
        <v>13330</v>
      </c>
      <c r="AC29" s="28">
        <v>13867</v>
      </c>
      <c r="AD29" s="28">
        <v>13866</v>
      </c>
    </row>
    <row r="30" spans="1:30">
      <c r="A30" s="22" t="s">
        <v>79</v>
      </c>
      <c r="B30" s="22" t="s">
        <v>75</v>
      </c>
      <c r="C30" s="28">
        <v>518232</v>
      </c>
      <c r="D30" s="28">
        <v>517061</v>
      </c>
      <c r="E30" s="28">
        <v>522945</v>
      </c>
      <c r="F30" s="28">
        <v>526661</v>
      </c>
      <c r="G30" s="28">
        <v>537504</v>
      </c>
      <c r="H30" s="28">
        <v>547576</v>
      </c>
      <c r="I30" s="28">
        <v>550320</v>
      </c>
      <c r="J30" s="28">
        <v>560779</v>
      </c>
      <c r="K30" s="28">
        <v>564728</v>
      </c>
      <c r="L30" s="28">
        <v>574854</v>
      </c>
      <c r="M30" s="28">
        <v>573832</v>
      </c>
      <c r="N30" s="28">
        <v>579080</v>
      </c>
      <c r="O30" s="28">
        <v>573565</v>
      </c>
      <c r="P30" s="28">
        <v>569021</v>
      </c>
      <c r="Q30" s="28">
        <v>567016</v>
      </c>
      <c r="R30" s="28">
        <v>569067</v>
      </c>
      <c r="S30" s="28">
        <v>580184</v>
      </c>
      <c r="T30" s="28">
        <v>592795</v>
      </c>
      <c r="U30" s="28">
        <v>590436</v>
      </c>
      <c r="V30" s="28">
        <v>571996</v>
      </c>
      <c r="W30" s="28">
        <v>571204</v>
      </c>
      <c r="X30" s="28">
        <v>578794</v>
      </c>
      <c r="Y30" s="28">
        <v>589581</v>
      </c>
      <c r="Z30" s="28">
        <v>597678</v>
      </c>
      <c r="AA30" s="28">
        <v>615751</v>
      </c>
      <c r="AB30" s="28">
        <v>629006</v>
      </c>
      <c r="AC30" s="28">
        <v>640325</v>
      </c>
      <c r="AD30" s="29">
        <v>653209</v>
      </c>
    </row>
    <row r="31" spans="1:30">
      <c r="A31" s="22" t="s">
        <v>80</v>
      </c>
      <c r="B31" s="22" t="s">
        <v>52</v>
      </c>
      <c r="C31" s="28">
        <v>19238</v>
      </c>
      <c r="D31" s="28">
        <v>18931</v>
      </c>
      <c r="E31" s="28">
        <v>19288</v>
      </c>
      <c r="F31" s="28">
        <v>19829</v>
      </c>
      <c r="G31" s="28">
        <v>20498</v>
      </c>
      <c r="H31" s="28">
        <v>20858</v>
      </c>
      <c r="I31" s="28">
        <v>21293</v>
      </c>
      <c r="J31" s="28">
        <v>21573</v>
      </c>
      <c r="K31" s="28">
        <v>21832</v>
      </c>
      <c r="L31" s="29">
        <v>22378</v>
      </c>
      <c r="M31" s="28">
        <v>21717</v>
      </c>
      <c r="N31" s="28">
        <v>21649</v>
      </c>
      <c r="O31" s="28">
        <v>21324</v>
      </c>
      <c r="P31" s="28">
        <v>21175</v>
      </c>
      <c r="Q31" s="28">
        <v>21419</v>
      </c>
      <c r="R31" s="28">
        <v>21702</v>
      </c>
      <c r="S31" s="28">
        <v>22120</v>
      </c>
      <c r="T31" s="28">
        <v>21825</v>
      </c>
      <c r="U31" s="28">
        <v>21313</v>
      </c>
      <c r="V31" s="28">
        <v>19254</v>
      </c>
      <c r="W31" s="28">
        <v>20405</v>
      </c>
      <c r="X31" s="28">
        <v>20456</v>
      </c>
      <c r="Y31" s="28">
        <v>20685</v>
      </c>
      <c r="Z31" s="28">
        <v>20669</v>
      </c>
      <c r="AA31" s="28">
        <v>21039</v>
      </c>
      <c r="AB31" s="28">
        <v>21342</v>
      </c>
      <c r="AC31" s="28">
        <v>21655</v>
      </c>
      <c r="AD31" s="28">
        <v>21533</v>
      </c>
    </row>
    <row r="32" spans="1:30">
      <c r="A32" s="22" t="s">
        <v>81</v>
      </c>
      <c r="B32" s="22" t="s">
        <v>50</v>
      </c>
      <c r="C32" s="28">
        <v>12145</v>
      </c>
      <c r="D32" s="28">
        <v>12001</v>
      </c>
      <c r="E32" s="28">
        <v>12105</v>
      </c>
      <c r="F32" s="28">
        <v>12273</v>
      </c>
      <c r="G32" s="28">
        <v>12644</v>
      </c>
      <c r="H32" s="28">
        <v>12575</v>
      </c>
      <c r="I32" s="28">
        <v>12659</v>
      </c>
      <c r="J32" s="28">
        <v>12788</v>
      </c>
      <c r="K32" s="28">
        <v>13252</v>
      </c>
      <c r="L32" s="28">
        <v>13726</v>
      </c>
      <c r="M32" s="28">
        <v>12381</v>
      </c>
      <c r="N32" s="28">
        <v>12517</v>
      </c>
      <c r="O32" s="28">
        <v>13015</v>
      </c>
      <c r="P32" s="28">
        <v>12991</v>
      </c>
      <c r="Q32" s="28">
        <v>13045</v>
      </c>
      <c r="R32" s="28">
        <v>13069</v>
      </c>
      <c r="S32" s="29">
        <v>13827</v>
      </c>
      <c r="T32" s="28">
        <v>13608</v>
      </c>
      <c r="U32" s="28">
        <v>13207</v>
      </c>
      <c r="V32" s="28">
        <v>12813</v>
      </c>
      <c r="W32" s="28">
        <v>11981</v>
      </c>
      <c r="X32" s="28">
        <v>11573</v>
      </c>
      <c r="Y32" s="28">
        <v>11424</v>
      </c>
      <c r="Z32" s="28">
        <v>11301</v>
      </c>
      <c r="AA32" s="28">
        <v>11447</v>
      </c>
      <c r="AB32" s="28">
        <v>11412</v>
      </c>
      <c r="AC32" s="28">
        <v>11316</v>
      </c>
      <c r="AD32" s="28">
        <v>11356</v>
      </c>
    </row>
    <row r="33" spans="1:30">
      <c r="A33" s="22" t="s">
        <v>82</v>
      </c>
      <c r="B33" s="22" t="s">
        <v>54</v>
      </c>
      <c r="C33" s="28">
        <v>40768</v>
      </c>
      <c r="D33" s="28">
        <v>40680</v>
      </c>
      <c r="E33" s="28">
        <v>40901</v>
      </c>
      <c r="F33" s="28">
        <v>40590</v>
      </c>
      <c r="G33" s="28">
        <v>41786</v>
      </c>
      <c r="H33" s="28">
        <v>42929</v>
      </c>
      <c r="I33" s="28">
        <v>44367</v>
      </c>
      <c r="J33" s="28">
        <v>45903</v>
      </c>
      <c r="K33" s="28">
        <v>46812</v>
      </c>
      <c r="L33" s="28">
        <v>47803</v>
      </c>
      <c r="M33" s="28">
        <v>47500</v>
      </c>
      <c r="N33" s="28">
        <v>47819</v>
      </c>
      <c r="O33" s="28">
        <v>47329</v>
      </c>
      <c r="P33" s="28">
        <v>47832</v>
      </c>
      <c r="Q33" s="28">
        <v>47749</v>
      </c>
      <c r="R33" s="28">
        <v>48208</v>
      </c>
      <c r="S33" s="28">
        <v>49176</v>
      </c>
      <c r="T33" s="29">
        <v>49313</v>
      </c>
      <c r="U33" s="28">
        <v>48637</v>
      </c>
      <c r="V33" s="28">
        <v>48374</v>
      </c>
      <c r="W33" s="28">
        <v>45609</v>
      </c>
      <c r="X33" s="28">
        <v>45721</v>
      </c>
      <c r="Y33" s="28">
        <v>46234</v>
      </c>
      <c r="Z33" s="28">
        <v>46455</v>
      </c>
      <c r="AA33" s="28">
        <v>46630</v>
      </c>
      <c r="AB33" s="28">
        <v>46625</v>
      </c>
      <c r="AC33" s="28">
        <v>46693</v>
      </c>
      <c r="AD33" s="28">
        <v>46476</v>
      </c>
    </row>
    <row r="34" spans="1:30">
      <c r="A34" s="22" t="s">
        <v>83</v>
      </c>
      <c r="B34" s="22" t="s">
        <v>58</v>
      </c>
      <c r="C34" s="28">
        <v>65205</v>
      </c>
      <c r="D34" s="28">
        <v>64586</v>
      </c>
      <c r="E34" s="28">
        <v>64150</v>
      </c>
      <c r="F34" s="28">
        <v>63882</v>
      </c>
      <c r="G34" s="28">
        <v>65194</v>
      </c>
      <c r="H34" s="28">
        <v>66353</v>
      </c>
      <c r="I34" s="28">
        <v>66119</v>
      </c>
      <c r="J34" s="28">
        <v>69811</v>
      </c>
      <c r="K34" s="28">
        <v>69164</v>
      </c>
      <c r="L34" s="28">
        <v>69592</v>
      </c>
      <c r="M34" s="28">
        <v>73279</v>
      </c>
      <c r="N34" s="28">
        <v>73420</v>
      </c>
      <c r="O34" s="28">
        <v>73003</v>
      </c>
      <c r="P34" s="28">
        <v>72888</v>
      </c>
      <c r="Q34" s="28">
        <v>72822</v>
      </c>
      <c r="R34" s="28">
        <v>72943</v>
      </c>
      <c r="S34" s="28">
        <v>74308</v>
      </c>
      <c r="T34" s="28">
        <v>75499</v>
      </c>
      <c r="U34" s="28">
        <v>75988</v>
      </c>
      <c r="V34" s="28">
        <v>72361</v>
      </c>
      <c r="W34" s="28">
        <v>74255</v>
      </c>
      <c r="X34" s="28">
        <v>75046</v>
      </c>
      <c r="Y34" s="28">
        <v>75067</v>
      </c>
      <c r="Z34" s="28">
        <v>73867</v>
      </c>
      <c r="AA34" s="28">
        <v>75525</v>
      </c>
      <c r="AB34" s="28">
        <v>76871</v>
      </c>
      <c r="AC34" s="28">
        <v>77689</v>
      </c>
      <c r="AD34" s="29">
        <v>78636</v>
      </c>
    </row>
    <row r="35" spans="1:30">
      <c r="A35" s="22" t="s">
        <v>84</v>
      </c>
      <c r="B35" s="22" t="s">
        <v>50</v>
      </c>
      <c r="C35" s="28">
        <v>16377</v>
      </c>
      <c r="D35" s="28">
        <v>16444</v>
      </c>
      <c r="E35" s="28">
        <v>16490</v>
      </c>
      <c r="F35" s="28">
        <v>16207</v>
      </c>
      <c r="G35" s="28">
        <v>16509</v>
      </c>
      <c r="H35" s="28">
        <v>16797</v>
      </c>
      <c r="I35" s="28">
        <v>16942</v>
      </c>
      <c r="J35" s="28">
        <v>17348</v>
      </c>
      <c r="K35" s="28">
        <v>17222</v>
      </c>
      <c r="L35" s="28">
        <v>17238</v>
      </c>
      <c r="M35" s="28">
        <v>17458</v>
      </c>
      <c r="N35" s="28">
        <v>17709</v>
      </c>
      <c r="O35" s="28">
        <v>18326</v>
      </c>
      <c r="P35" s="28">
        <v>18487</v>
      </c>
      <c r="Q35" s="28">
        <v>18345</v>
      </c>
      <c r="R35" s="28">
        <v>18558</v>
      </c>
      <c r="S35" s="28">
        <v>18556</v>
      </c>
      <c r="T35" s="29">
        <v>18613</v>
      </c>
      <c r="U35" s="28">
        <v>17904</v>
      </c>
      <c r="V35" s="28">
        <v>17113</v>
      </c>
      <c r="W35" s="28">
        <v>16452</v>
      </c>
      <c r="X35" s="28">
        <v>16475</v>
      </c>
      <c r="Y35" s="28">
        <v>16592</v>
      </c>
      <c r="Z35" s="28">
        <v>16937</v>
      </c>
      <c r="AA35" s="28">
        <v>17801</v>
      </c>
      <c r="AB35" s="28">
        <v>18011</v>
      </c>
      <c r="AC35" s="28">
        <v>17576</v>
      </c>
      <c r="AD35" s="28">
        <v>17758</v>
      </c>
    </row>
    <row r="36" spans="1:30">
      <c r="A36" s="22" t="s">
        <v>85</v>
      </c>
      <c r="B36" s="22" t="s">
        <v>61</v>
      </c>
      <c r="C36" s="29">
        <v>423609</v>
      </c>
      <c r="D36" s="28">
        <v>419304</v>
      </c>
      <c r="E36" s="28">
        <v>416995</v>
      </c>
      <c r="F36" s="28">
        <v>414520</v>
      </c>
      <c r="G36" s="28">
        <v>414113</v>
      </c>
      <c r="H36" s="28">
        <v>413203</v>
      </c>
      <c r="I36" s="28">
        <v>416340</v>
      </c>
      <c r="J36" s="28">
        <v>418694</v>
      </c>
      <c r="K36" s="28">
        <v>417056</v>
      </c>
      <c r="L36" s="28">
        <v>415010</v>
      </c>
      <c r="M36" s="28">
        <v>411751</v>
      </c>
      <c r="N36" s="28">
        <v>408575</v>
      </c>
      <c r="O36" s="28">
        <v>402965</v>
      </c>
      <c r="P36" s="28">
        <v>401250</v>
      </c>
      <c r="Q36" s="28">
        <v>397607</v>
      </c>
      <c r="R36" s="28">
        <v>396252</v>
      </c>
      <c r="S36" s="28">
        <v>404843</v>
      </c>
      <c r="T36" s="28">
        <v>415449</v>
      </c>
      <c r="U36" s="28">
        <v>414088</v>
      </c>
      <c r="V36" s="28">
        <v>393288</v>
      </c>
      <c r="W36" s="28">
        <v>372982</v>
      </c>
      <c r="X36" s="28">
        <v>371426</v>
      </c>
      <c r="Y36" s="28">
        <v>372343</v>
      </c>
      <c r="Z36" s="28">
        <v>373075</v>
      </c>
      <c r="AA36" s="28">
        <v>379421</v>
      </c>
      <c r="AB36" s="28">
        <v>383393</v>
      </c>
      <c r="AC36" s="28">
        <v>387608</v>
      </c>
      <c r="AD36" s="28">
        <v>393259</v>
      </c>
    </row>
    <row r="37" spans="1:30">
      <c r="A37" s="22" t="s">
        <v>86</v>
      </c>
      <c r="B37" s="22" t="s">
        <v>52</v>
      </c>
      <c r="C37" s="28">
        <v>33395</v>
      </c>
      <c r="D37" s="28">
        <v>34155</v>
      </c>
      <c r="E37" s="28">
        <v>35566</v>
      </c>
      <c r="F37" s="28">
        <v>36549</v>
      </c>
      <c r="G37" s="28">
        <v>37482</v>
      </c>
      <c r="H37" s="28">
        <v>38361</v>
      </c>
      <c r="I37" s="28">
        <v>38718</v>
      </c>
      <c r="J37" s="28">
        <v>39017</v>
      </c>
      <c r="K37" s="28">
        <v>39342</v>
      </c>
      <c r="L37" s="29">
        <v>40672</v>
      </c>
      <c r="M37" s="28">
        <v>37592</v>
      </c>
      <c r="N37" s="28">
        <v>37600</v>
      </c>
      <c r="O37" s="28">
        <v>37587</v>
      </c>
      <c r="P37" s="28">
        <v>36806</v>
      </c>
      <c r="Q37" s="28">
        <v>37445</v>
      </c>
      <c r="R37" s="28">
        <v>38199</v>
      </c>
      <c r="S37" s="28">
        <v>39446</v>
      </c>
      <c r="T37" s="28">
        <v>39728</v>
      </c>
      <c r="U37" s="28">
        <v>38454</v>
      </c>
      <c r="V37" s="28">
        <v>35793</v>
      </c>
      <c r="W37" s="28">
        <v>36778</v>
      </c>
      <c r="X37" s="28">
        <v>36960</v>
      </c>
      <c r="Y37" s="28">
        <v>37240</v>
      </c>
      <c r="Z37" s="28">
        <v>37697</v>
      </c>
      <c r="AA37" s="28">
        <v>38633</v>
      </c>
      <c r="AB37" s="28">
        <v>39264</v>
      </c>
      <c r="AC37" s="28">
        <v>39995</v>
      </c>
      <c r="AD37" s="28">
        <v>40307</v>
      </c>
    </row>
    <row r="38" spans="1:30">
      <c r="A38" s="22" t="s">
        <v>87</v>
      </c>
      <c r="B38" s="22" t="s">
        <v>52</v>
      </c>
      <c r="C38" s="28">
        <v>13600</v>
      </c>
      <c r="D38" s="28">
        <v>12911</v>
      </c>
      <c r="E38" s="28">
        <v>13130</v>
      </c>
      <c r="F38" s="28">
        <v>13570</v>
      </c>
      <c r="G38" s="28">
        <v>13702</v>
      </c>
      <c r="H38" s="28">
        <v>14311</v>
      </c>
      <c r="I38" s="28">
        <v>14287</v>
      </c>
      <c r="J38" s="28">
        <v>14348</v>
      </c>
      <c r="K38" s="28">
        <v>14763</v>
      </c>
      <c r="L38" s="28">
        <v>14896</v>
      </c>
      <c r="M38" s="28">
        <v>15052</v>
      </c>
      <c r="N38" s="28">
        <v>14815</v>
      </c>
      <c r="O38" s="28">
        <v>14679</v>
      </c>
      <c r="P38" s="72">
        <v>14595</v>
      </c>
      <c r="Q38" s="28">
        <v>14814</v>
      </c>
      <c r="R38" s="29">
        <v>15265</v>
      </c>
      <c r="S38" s="28">
        <v>15056</v>
      </c>
      <c r="T38" s="28">
        <v>14863</v>
      </c>
      <c r="U38" s="28">
        <v>13951</v>
      </c>
      <c r="V38" s="28">
        <v>13231</v>
      </c>
      <c r="W38" s="28">
        <v>13745</v>
      </c>
      <c r="X38" s="28">
        <v>13663</v>
      </c>
      <c r="Y38" s="28">
        <v>13776</v>
      </c>
      <c r="Z38" s="28">
        <v>13783</v>
      </c>
      <c r="AA38" s="28">
        <v>14240</v>
      </c>
      <c r="AB38" s="28">
        <v>13797</v>
      </c>
      <c r="AC38" s="28">
        <v>13680</v>
      </c>
      <c r="AD38" s="28">
        <v>13658</v>
      </c>
    </row>
    <row r="39" spans="1:30">
      <c r="A39" s="22" t="s">
        <v>88</v>
      </c>
      <c r="B39" s="22" t="s">
        <v>50</v>
      </c>
      <c r="C39" s="28">
        <v>5938</v>
      </c>
      <c r="D39" s="28">
        <v>5891</v>
      </c>
      <c r="E39" s="28">
        <v>6269</v>
      </c>
      <c r="F39" s="28">
        <v>6789</v>
      </c>
      <c r="G39" s="28">
        <v>6698</v>
      </c>
      <c r="H39" s="28">
        <v>6440</v>
      </c>
      <c r="I39" s="28">
        <v>6399</v>
      </c>
      <c r="J39" s="28">
        <v>6240</v>
      </c>
      <c r="K39" s="28">
        <v>6282</v>
      </c>
      <c r="L39" s="28">
        <v>6323</v>
      </c>
      <c r="M39" s="28">
        <v>6795</v>
      </c>
      <c r="N39" s="28">
        <v>7024</v>
      </c>
      <c r="O39" s="28">
        <v>6966</v>
      </c>
      <c r="P39" s="72">
        <v>6827</v>
      </c>
      <c r="Q39" s="28">
        <v>6911</v>
      </c>
      <c r="R39" s="29">
        <v>7030</v>
      </c>
      <c r="S39" s="28">
        <v>7007</v>
      </c>
      <c r="T39" s="28">
        <v>6956</v>
      </c>
      <c r="U39" s="28">
        <v>6812</v>
      </c>
      <c r="V39" s="28">
        <v>6442</v>
      </c>
      <c r="W39" s="28">
        <v>6337</v>
      </c>
      <c r="X39" s="28">
        <v>6277</v>
      </c>
      <c r="Y39" s="28">
        <v>6377</v>
      </c>
      <c r="Z39" s="28">
        <v>6712</v>
      </c>
      <c r="AA39" s="28">
        <v>6907</v>
      </c>
      <c r="AB39" s="28">
        <v>6732</v>
      </c>
      <c r="AC39" s="28">
        <v>6446</v>
      </c>
      <c r="AD39" s="28">
        <v>6689</v>
      </c>
    </row>
    <row r="40" spans="1:30">
      <c r="A40" s="22" t="s">
        <v>89</v>
      </c>
      <c r="B40" s="22" t="s">
        <v>52</v>
      </c>
      <c r="C40" s="28">
        <v>14138</v>
      </c>
      <c r="D40" s="28">
        <v>14845</v>
      </c>
      <c r="E40" s="28">
        <v>14916</v>
      </c>
      <c r="F40" s="28">
        <v>15182</v>
      </c>
      <c r="G40" s="28">
        <v>15040</v>
      </c>
      <c r="H40" s="28">
        <v>15171</v>
      </c>
      <c r="I40" s="29">
        <v>15254</v>
      </c>
      <c r="J40" s="28">
        <v>14843</v>
      </c>
      <c r="K40" s="28">
        <v>14394</v>
      </c>
      <c r="L40" s="28">
        <v>14919</v>
      </c>
      <c r="M40" s="28">
        <v>14571</v>
      </c>
      <c r="N40" s="28">
        <v>14490</v>
      </c>
      <c r="O40" s="28">
        <v>14627</v>
      </c>
      <c r="P40" s="28">
        <v>14915</v>
      </c>
      <c r="Q40" s="28">
        <v>15005</v>
      </c>
      <c r="R40" s="28">
        <v>14885</v>
      </c>
      <c r="S40" s="28">
        <v>15170</v>
      </c>
      <c r="T40" s="28">
        <v>14929</v>
      </c>
      <c r="U40" s="28">
        <v>14447</v>
      </c>
      <c r="V40" s="28">
        <v>13579</v>
      </c>
      <c r="W40" s="28">
        <v>12725</v>
      </c>
      <c r="X40" s="28">
        <v>12856</v>
      </c>
      <c r="Y40" s="28">
        <v>12882</v>
      </c>
      <c r="Z40" s="28">
        <v>12787</v>
      </c>
      <c r="AA40" s="28">
        <v>12857</v>
      </c>
      <c r="AB40" s="28">
        <v>12790</v>
      </c>
      <c r="AC40" s="28">
        <v>12897</v>
      </c>
      <c r="AD40" s="28">
        <v>12946</v>
      </c>
    </row>
    <row r="41" spans="1:30">
      <c r="A41" s="22" t="s">
        <v>90</v>
      </c>
      <c r="B41" s="22" t="s">
        <v>50</v>
      </c>
      <c r="C41" s="28">
        <v>15017</v>
      </c>
      <c r="D41" s="28">
        <v>14649</v>
      </c>
      <c r="E41" s="28">
        <v>15427</v>
      </c>
      <c r="F41" s="28">
        <v>15476</v>
      </c>
      <c r="G41" s="28">
        <v>16046</v>
      </c>
      <c r="H41" s="28">
        <v>16446</v>
      </c>
      <c r="I41" s="28">
        <v>17090</v>
      </c>
      <c r="J41" s="28">
        <v>18046</v>
      </c>
      <c r="K41" s="28">
        <v>18101</v>
      </c>
      <c r="L41" s="28">
        <v>18212</v>
      </c>
      <c r="M41" s="28">
        <v>18673</v>
      </c>
      <c r="N41" s="28">
        <v>18477</v>
      </c>
      <c r="O41" s="28">
        <v>18802</v>
      </c>
      <c r="P41" s="28">
        <v>18999</v>
      </c>
      <c r="Q41" s="28">
        <v>19189</v>
      </c>
      <c r="R41" s="28">
        <v>19704</v>
      </c>
      <c r="S41" s="29">
        <v>20336</v>
      </c>
      <c r="T41" s="28">
        <v>20287</v>
      </c>
      <c r="U41" s="28">
        <v>19120</v>
      </c>
      <c r="V41" s="28">
        <v>17362</v>
      </c>
      <c r="W41" s="28">
        <v>15869</v>
      </c>
      <c r="X41" s="28">
        <v>15675</v>
      </c>
      <c r="Y41" s="28">
        <v>15771</v>
      </c>
      <c r="Z41" s="28">
        <v>15674</v>
      </c>
      <c r="AA41" s="28">
        <v>15976</v>
      </c>
      <c r="AB41" s="28">
        <v>15858</v>
      </c>
      <c r="AC41" s="28">
        <v>15879</v>
      </c>
      <c r="AD41" s="28">
        <v>16126</v>
      </c>
    </row>
    <row r="42" spans="1:30">
      <c r="A42" s="22" t="s">
        <v>91</v>
      </c>
      <c r="B42" s="22" t="s">
        <v>50</v>
      </c>
      <c r="C42" s="28">
        <v>10695</v>
      </c>
      <c r="D42" s="28">
        <v>10572</v>
      </c>
      <c r="E42" s="28">
        <v>10640</v>
      </c>
      <c r="F42" s="28">
        <v>10853</v>
      </c>
      <c r="G42" s="28">
        <v>10931</v>
      </c>
      <c r="H42" s="28">
        <v>11142</v>
      </c>
      <c r="I42" s="28">
        <v>11662</v>
      </c>
      <c r="J42" s="28">
        <v>11649</v>
      </c>
      <c r="K42" s="28">
        <v>11394</v>
      </c>
      <c r="L42" s="28">
        <v>11033</v>
      </c>
      <c r="M42" s="28">
        <v>12303</v>
      </c>
      <c r="N42" s="28">
        <v>12537</v>
      </c>
      <c r="O42" s="28">
        <v>12731</v>
      </c>
      <c r="P42" s="28">
        <v>12567</v>
      </c>
      <c r="Q42" s="28">
        <v>12665</v>
      </c>
      <c r="R42" s="28">
        <v>12783</v>
      </c>
      <c r="S42" s="28">
        <v>13211</v>
      </c>
      <c r="T42" s="29">
        <v>13321</v>
      </c>
      <c r="U42" s="28">
        <v>13143</v>
      </c>
      <c r="V42" s="28">
        <v>12652</v>
      </c>
      <c r="W42" s="28">
        <v>12399</v>
      </c>
      <c r="X42" s="28">
        <v>12430</v>
      </c>
      <c r="Y42" s="28">
        <v>12427</v>
      </c>
      <c r="Z42" s="28">
        <v>12129</v>
      </c>
      <c r="AA42" s="28">
        <v>12323</v>
      </c>
      <c r="AB42" s="28">
        <v>12285</v>
      </c>
      <c r="AC42" s="28">
        <v>12303</v>
      </c>
      <c r="AD42" s="28">
        <v>12538</v>
      </c>
    </row>
    <row r="43" spans="1:30">
      <c r="A43" s="22" t="s">
        <v>92</v>
      </c>
      <c r="B43" s="22" t="s">
        <v>50</v>
      </c>
      <c r="C43" s="28">
        <v>14176</v>
      </c>
      <c r="D43" s="28">
        <v>14128</v>
      </c>
      <c r="E43" s="28">
        <v>14599</v>
      </c>
      <c r="F43" s="28">
        <v>15364</v>
      </c>
      <c r="G43" s="28">
        <v>16744</v>
      </c>
      <c r="H43" s="28">
        <v>17325</v>
      </c>
      <c r="I43" s="28">
        <v>17326</v>
      </c>
      <c r="J43" s="28">
        <v>17402</v>
      </c>
      <c r="K43" s="28">
        <v>17512</v>
      </c>
      <c r="L43" s="28">
        <v>18137</v>
      </c>
      <c r="M43" s="28">
        <v>17202</v>
      </c>
      <c r="N43" s="28">
        <v>17593</v>
      </c>
      <c r="O43" s="28">
        <v>17583</v>
      </c>
      <c r="P43" s="28">
        <v>17605</v>
      </c>
      <c r="Q43" s="28">
        <v>18218</v>
      </c>
      <c r="R43" s="28">
        <v>19056</v>
      </c>
      <c r="S43" s="28">
        <v>18702</v>
      </c>
      <c r="T43" s="28">
        <v>18942</v>
      </c>
      <c r="U43" s="28">
        <v>18471</v>
      </c>
      <c r="V43" s="28">
        <v>17667</v>
      </c>
      <c r="W43" s="28">
        <v>17819</v>
      </c>
      <c r="X43" s="28">
        <v>18355</v>
      </c>
      <c r="Y43" s="28">
        <v>18730</v>
      </c>
      <c r="Z43" s="28">
        <v>19000</v>
      </c>
      <c r="AA43" s="28">
        <v>19094</v>
      </c>
      <c r="AB43" s="28">
        <v>19920</v>
      </c>
      <c r="AC43" s="29">
        <v>20266</v>
      </c>
      <c r="AD43" s="28">
        <v>20074</v>
      </c>
    </row>
    <row r="44" spans="1:30">
      <c r="A44" s="22" t="s">
        <v>93</v>
      </c>
      <c r="B44" s="22" t="s">
        <v>54</v>
      </c>
      <c r="C44" s="28">
        <v>26240</v>
      </c>
      <c r="D44" s="28">
        <v>26133</v>
      </c>
      <c r="E44" s="28">
        <v>26100</v>
      </c>
      <c r="F44" s="28">
        <v>25965</v>
      </c>
      <c r="G44" s="28">
        <v>26801</v>
      </c>
      <c r="H44" s="28">
        <v>27241</v>
      </c>
      <c r="I44" s="28">
        <v>27223</v>
      </c>
      <c r="J44" s="28">
        <v>27298</v>
      </c>
      <c r="K44" s="28">
        <v>27375</v>
      </c>
      <c r="L44" s="28">
        <v>27762</v>
      </c>
      <c r="M44" s="29">
        <v>28948</v>
      </c>
      <c r="N44" s="28">
        <v>28721</v>
      </c>
      <c r="O44" s="28">
        <v>28301</v>
      </c>
      <c r="P44" s="28">
        <v>27905</v>
      </c>
      <c r="Q44" s="28">
        <v>27595</v>
      </c>
      <c r="R44" s="28">
        <v>27892</v>
      </c>
      <c r="S44" s="28">
        <v>27926</v>
      </c>
      <c r="T44" s="28">
        <v>27327</v>
      </c>
      <c r="U44" s="28">
        <v>26184</v>
      </c>
      <c r="V44" s="28">
        <v>24232</v>
      </c>
      <c r="W44" s="28">
        <v>26289</v>
      </c>
      <c r="X44" s="28">
        <v>26329</v>
      </c>
      <c r="Y44" s="28">
        <v>26079</v>
      </c>
      <c r="Z44" s="28">
        <v>25729</v>
      </c>
      <c r="AA44" s="28">
        <v>25647</v>
      </c>
      <c r="AB44" s="28">
        <v>25796</v>
      </c>
      <c r="AC44" s="28">
        <v>26324</v>
      </c>
      <c r="AD44" s="28">
        <v>26259</v>
      </c>
    </row>
    <row r="45" spans="1:30">
      <c r="A45" s="22" t="s">
        <v>94</v>
      </c>
      <c r="B45" s="22" t="s">
        <v>50</v>
      </c>
      <c r="C45" s="28">
        <v>11128</v>
      </c>
      <c r="D45" s="28">
        <v>11799</v>
      </c>
      <c r="E45" s="28">
        <v>12130</v>
      </c>
      <c r="F45" s="28">
        <v>12505</v>
      </c>
      <c r="G45" s="28">
        <v>12694</v>
      </c>
      <c r="H45" s="28">
        <v>12932</v>
      </c>
      <c r="I45" s="28">
        <v>12937</v>
      </c>
      <c r="J45" s="28">
        <v>13067</v>
      </c>
      <c r="K45" s="28">
        <v>13277</v>
      </c>
      <c r="L45" s="28">
        <v>13366</v>
      </c>
      <c r="M45" s="28">
        <v>13584</v>
      </c>
      <c r="N45" s="28">
        <v>13624</v>
      </c>
      <c r="O45" s="28">
        <v>13790</v>
      </c>
      <c r="P45" s="28">
        <v>13819</v>
      </c>
      <c r="Q45" s="28">
        <v>13937</v>
      </c>
      <c r="R45" s="28">
        <v>14667</v>
      </c>
      <c r="S45" s="29">
        <v>14845</v>
      </c>
      <c r="T45" s="28">
        <v>14658</v>
      </c>
      <c r="U45" s="28">
        <v>13969</v>
      </c>
      <c r="V45" s="28">
        <v>13673</v>
      </c>
      <c r="W45" s="28">
        <v>12513</v>
      </c>
      <c r="X45" s="28">
        <v>12312</v>
      </c>
      <c r="Y45" s="28">
        <v>12301</v>
      </c>
      <c r="Z45" s="28">
        <v>12173</v>
      </c>
      <c r="AA45" s="28">
        <v>12054</v>
      </c>
      <c r="AB45" s="28">
        <v>12067</v>
      </c>
      <c r="AC45" s="28">
        <v>11812</v>
      </c>
      <c r="AD45" s="28">
        <v>12030</v>
      </c>
    </row>
    <row r="46" spans="1:30">
      <c r="A46" s="22" t="s">
        <v>95</v>
      </c>
      <c r="B46" s="22" t="s">
        <v>50</v>
      </c>
      <c r="C46" s="29">
        <v>30631</v>
      </c>
      <c r="D46" s="28">
        <v>29911</v>
      </c>
      <c r="E46" s="28">
        <v>29419</v>
      </c>
      <c r="F46" s="28">
        <v>28863</v>
      </c>
      <c r="G46" s="28">
        <v>28970</v>
      </c>
      <c r="H46" s="28">
        <v>28750</v>
      </c>
      <c r="I46" s="28">
        <v>28391</v>
      </c>
      <c r="J46" s="28">
        <v>27393</v>
      </c>
      <c r="K46" s="28">
        <v>28313</v>
      </c>
      <c r="L46" s="28">
        <v>27593</v>
      </c>
      <c r="M46" s="28">
        <v>29822</v>
      </c>
      <c r="N46" s="28">
        <v>29899</v>
      </c>
      <c r="O46" s="28">
        <v>29992</v>
      </c>
      <c r="P46" s="28">
        <v>30175</v>
      </c>
      <c r="Q46" s="28">
        <v>29528</v>
      </c>
      <c r="R46" s="28">
        <v>29298</v>
      </c>
      <c r="S46" s="28">
        <v>29538</v>
      </c>
      <c r="T46" s="28">
        <v>29969</v>
      </c>
      <c r="U46" s="28">
        <v>30542</v>
      </c>
      <c r="V46" s="28">
        <v>28768</v>
      </c>
      <c r="W46" s="28">
        <v>28517</v>
      </c>
      <c r="X46" s="28">
        <v>28157</v>
      </c>
      <c r="Y46" s="28">
        <v>27863</v>
      </c>
      <c r="Z46" s="28">
        <v>27268</v>
      </c>
      <c r="AA46" s="28">
        <v>27358</v>
      </c>
      <c r="AB46" s="28">
        <v>27204</v>
      </c>
      <c r="AC46" s="28">
        <v>26527</v>
      </c>
      <c r="AD46" s="28">
        <v>26313</v>
      </c>
    </row>
    <row r="47" spans="1:30">
      <c r="A47" s="22" t="s">
        <v>96</v>
      </c>
      <c r="B47" s="22" t="s">
        <v>75</v>
      </c>
      <c r="C47" s="28">
        <v>22223</v>
      </c>
      <c r="D47" s="28">
        <v>22917</v>
      </c>
      <c r="E47" s="28">
        <v>23219</v>
      </c>
      <c r="F47" s="28">
        <v>24120</v>
      </c>
      <c r="G47" s="28">
        <v>25337</v>
      </c>
      <c r="H47" s="28">
        <v>25638</v>
      </c>
      <c r="I47" s="28">
        <v>26223</v>
      </c>
      <c r="J47" s="28">
        <v>25262</v>
      </c>
      <c r="K47" s="28">
        <v>25145</v>
      </c>
      <c r="L47" s="28">
        <v>24823</v>
      </c>
      <c r="M47" s="28">
        <v>26224</v>
      </c>
      <c r="N47" s="28">
        <v>26805</v>
      </c>
      <c r="O47" s="28">
        <v>26937</v>
      </c>
      <c r="P47" s="28">
        <v>26687</v>
      </c>
      <c r="Q47" s="28">
        <v>27496</v>
      </c>
      <c r="R47" s="28">
        <v>28521</v>
      </c>
      <c r="S47" s="28">
        <v>29114</v>
      </c>
      <c r="T47" s="28">
        <v>29451</v>
      </c>
      <c r="U47" s="28">
        <v>28258</v>
      </c>
      <c r="V47" s="28">
        <v>27039</v>
      </c>
      <c r="W47" s="28">
        <v>27924</v>
      </c>
      <c r="X47" s="28">
        <v>27841</v>
      </c>
      <c r="Y47" s="28">
        <v>28047</v>
      </c>
      <c r="Z47" s="28">
        <v>28293</v>
      </c>
      <c r="AA47" s="28">
        <v>29466</v>
      </c>
      <c r="AB47" s="28">
        <v>29779</v>
      </c>
      <c r="AC47" s="28">
        <v>29831</v>
      </c>
      <c r="AD47" s="29">
        <v>29860</v>
      </c>
    </row>
    <row r="48" spans="1:30">
      <c r="A48" s="22" t="s">
        <v>97</v>
      </c>
      <c r="B48" s="22" t="s">
        <v>54</v>
      </c>
      <c r="C48" s="28">
        <v>111756</v>
      </c>
      <c r="D48" s="28">
        <v>111362</v>
      </c>
      <c r="E48" s="28">
        <v>111626</v>
      </c>
      <c r="F48" s="28">
        <v>112689</v>
      </c>
      <c r="G48" s="28">
        <v>115038</v>
      </c>
      <c r="H48" s="28">
        <v>116532</v>
      </c>
      <c r="I48" s="28">
        <v>118713</v>
      </c>
      <c r="J48" s="28">
        <v>121012</v>
      </c>
      <c r="K48" s="28">
        <v>123845</v>
      </c>
      <c r="L48" s="28">
        <v>125225</v>
      </c>
      <c r="M48" s="28">
        <v>124593</v>
      </c>
      <c r="N48" s="28">
        <v>125514</v>
      </c>
      <c r="O48" s="28">
        <v>123699</v>
      </c>
      <c r="P48" s="28">
        <v>123491</v>
      </c>
      <c r="Q48" s="28">
        <v>123301</v>
      </c>
      <c r="R48" s="28">
        <v>123744</v>
      </c>
      <c r="S48" s="28">
        <v>125854</v>
      </c>
      <c r="T48" s="29">
        <v>127339</v>
      </c>
      <c r="U48" s="28">
        <v>126301</v>
      </c>
      <c r="V48" s="28">
        <v>121566</v>
      </c>
      <c r="W48" s="28">
        <v>116301</v>
      </c>
      <c r="X48" s="28">
        <v>116647</v>
      </c>
      <c r="Y48" s="28">
        <v>117089</v>
      </c>
      <c r="Z48" s="28">
        <v>117860</v>
      </c>
      <c r="AA48" s="28">
        <v>117702</v>
      </c>
      <c r="AB48" s="28">
        <v>117878</v>
      </c>
      <c r="AC48" s="28">
        <v>118046</v>
      </c>
      <c r="AD48" s="28">
        <v>117784</v>
      </c>
    </row>
    <row r="49" spans="1:30">
      <c r="A49" s="22" t="s">
        <v>98</v>
      </c>
      <c r="B49" s="22" t="s">
        <v>50</v>
      </c>
      <c r="C49" s="28">
        <v>23245</v>
      </c>
      <c r="D49" s="28">
        <v>23190</v>
      </c>
      <c r="E49" s="28">
        <v>23697</v>
      </c>
      <c r="F49" s="28">
        <v>23584</v>
      </c>
      <c r="G49" s="28">
        <v>23877</v>
      </c>
      <c r="H49" s="28">
        <v>24081</v>
      </c>
      <c r="I49" s="28">
        <v>24406</v>
      </c>
      <c r="J49" s="28">
        <v>24705</v>
      </c>
      <c r="K49" s="28">
        <v>24830</v>
      </c>
      <c r="L49" s="28">
        <v>24868</v>
      </c>
      <c r="M49" s="28">
        <v>24149</v>
      </c>
      <c r="N49" s="28">
        <v>24508</v>
      </c>
      <c r="O49" s="28">
        <v>25176</v>
      </c>
      <c r="P49" s="28">
        <v>26276</v>
      </c>
      <c r="Q49" s="28">
        <v>26486</v>
      </c>
      <c r="R49" s="28">
        <v>26903</v>
      </c>
      <c r="S49" s="28">
        <v>27616</v>
      </c>
      <c r="T49" s="29">
        <v>28052</v>
      </c>
      <c r="U49" s="28">
        <v>27794</v>
      </c>
      <c r="V49" s="28">
        <v>26740</v>
      </c>
      <c r="W49" s="28">
        <v>24854</v>
      </c>
      <c r="X49" s="28">
        <v>24518</v>
      </c>
      <c r="Y49" s="28">
        <v>24251</v>
      </c>
      <c r="Z49" s="28">
        <v>23831</v>
      </c>
      <c r="AA49" s="28">
        <v>24111</v>
      </c>
      <c r="AB49" s="28">
        <v>23438</v>
      </c>
      <c r="AC49" s="28">
        <v>23174</v>
      </c>
      <c r="AD49" s="28">
        <v>23288</v>
      </c>
    </row>
    <row r="50" spans="1:30">
      <c r="A50" s="22" t="s">
        <v>99</v>
      </c>
      <c r="B50" s="22" t="s">
        <v>75</v>
      </c>
      <c r="C50" s="28">
        <v>62341</v>
      </c>
      <c r="D50" s="28">
        <v>62192</v>
      </c>
      <c r="E50" s="28">
        <v>62746</v>
      </c>
      <c r="F50" s="28">
        <v>63363</v>
      </c>
      <c r="G50" s="28">
        <v>65035</v>
      </c>
      <c r="H50" s="28">
        <v>66703</v>
      </c>
      <c r="I50" s="28">
        <v>67442</v>
      </c>
      <c r="J50" s="28">
        <v>67280</v>
      </c>
      <c r="K50" s="28">
        <v>67215</v>
      </c>
      <c r="L50" s="28">
        <v>68772</v>
      </c>
      <c r="M50" s="28">
        <v>74446</v>
      </c>
      <c r="N50" s="28">
        <v>75313</v>
      </c>
      <c r="O50" s="28">
        <v>75021</v>
      </c>
      <c r="P50" s="28">
        <v>75174</v>
      </c>
      <c r="Q50" s="28">
        <v>75818</v>
      </c>
      <c r="R50" s="28">
        <v>76862</v>
      </c>
      <c r="S50" s="28">
        <v>78759</v>
      </c>
      <c r="T50" s="28">
        <v>79207</v>
      </c>
      <c r="U50" s="28">
        <v>78494</v>
      </c>
      <c r="V50" s="28">
        <v>75014</v>
      </c>
      <c r="W50" s="28">
        <v>79133</v>
      </c>
      <c r="X50" s="28">
        <v>79550</v>
      </c>
      <c r="Y50" s="28">
        <v>80186</v>
      </c>
      <c r="Z50" s="28">
        <v>80506</v>
      </c>
      <c r="AA50" s="28">
        <v>82072</v>
      </c>
      <c r="AB50" s="28">
        <v>83077</v>
      </c>
      <c r="AC50" s="28">
        <v>84507</v>
      </c>
      <c r="AD50" s="29">
        <v>86043</v>
      </c>
    </row>
    <row r="51" spans="1:30">
      <c r="A51" s="22" t="s">
        <v>100</v>
      </c>
      <c r="B51" s="22" t="s">
        <v>75</v>
      </c>
      <c r="C51" s="28">
        <v>19906</v>
      </c>
      <c r="D51" s="28">
        <v>20395</v>
      </c>
      <c r="E51" s="28">
        <v>20722</v>
      </c>
      <c r="F51" s="28">
        <v>21143</v>
      </c>
      <c r="G51" s="28">
        <v>22429</v>
      </c>
      <c r="H51" s="28">
        <v>23075</v>
      </c>
      <c r="I51" s="28">
        <v>25138</v>
      </c>
      <c r="J51" s="28">
        <v>25556</v>
      </c>
      <c r="K51" s="28">
        <v>25528</v>
      </c>
      <c r="L51" s="29">
        <v>27436</v>
      </c>
      <c r="M51" s="28">
        <v>23229</v>
      </c>
      <c r="N51" s="28">
        <v>23393</v>
      </c>
      <c r="O51" s="28">
        <v>23107</v>
      </c>
      <c r="P51" s="28">
        <v>23121</v>
      </c>
      <c r="Q51" s="28">
        <v>23044</v>
      </c>
      <c r="R51" s="28">
        <v>23355</v>
      </c>
      <c r="S51" s="28">
        <v>23804</v>
      </c>
      <c r="T51" s="28">
        <v>24067</v>
      </c>
      <c r="U51" s="28">
        <v>23773</v>
      </c>
      <c r="V51" s="28">
        <v>21673</v>
      </c>
      <c r="W51" s="28">
        <v>20589</v>
      </c>
      <c r="X51" s="28">
        <v>20621</v>
      </c>
      <c r="Y51" s="28">
        <v>20979</v>
      </c>
      <c r="Z51" s="28">
        <v>21468</v>
      </c>
      <c r="AA51" s="28">
        <v>21918</v>
      </c>
      <c r="AB51" s="28">
        <v>22124</v>
      </c>
      <c r="AC51" s="28">
        <v>22379</v>
      </c>
      <c r="AD51" s="28">
        <v>22571</v>
      </c>
    </row>
    <row r="52" spans="1:30">
      <c r="A52" s="22" t="s">
        <v>101</v>
      </c>
      <c r="B52" s="22" t="s">
        <v>54</v>
      </c>
      <c r="C52" s="28">
        <v>125116</v>
      </c>
      <c r="D52" s="28">
        <v>124550</v>
      </c>
      <c r="E52" s="28">
        <v>124878</v>
      </c>
      <c r="F52" s="28">
        <v>126233</v>
      </c>
      <c r="G52" s="28">
        <v>129274</v>
      </c>
      <c r="H52" s="28">
        <v>130761</v>
      </c>
      <c r="I52" s="28">
        <v>133081</v>
      </c>
      <c r="J52" s="28">
        <v>135936</v>
      </c>
      <c r="K52" s="28">
        <v>136859</v>
      </c>
      <c r="L52" s="28">
        <v>138377</v>
      </c>
      <c r="M52" s="28">
        <v>142440</v>
      </c>
      <c r="N52" s="28">
        <v>143021</v>
      </c>
      <c r="O52" s="28">
        <v>141188</v>
      </c>
      <c r="P52" s="28">
        <v>142286</v>
      </c>
      <c r="Q52" s="28">
        <v>142335</v>
      </c>
      <c r="R52" s="28">
        <v>143928</v>
      </c>
      <c r="S52" s="28">
        <v>148919</v>
      </c>
      <c r="T52" s="29">
        <v>150486</v>
      </c>
      <c r="U52" s="28">
        <v>149893</v>
      </c>
      <c r="V52" s="28">
        <v>143227</v>
      </c>
      <c r="W52" s="28">
        <v>137293</v>
      </c>
      <c r="X52" s="28">
        <v>137981</v>
      </c>
      <c r="Y52" s="28">
        <v>138642</v>
      </c>
      <c r="Z52" s="28">
        <v>139963</v>
      </c>
      <c r="AA52" s="28">
        <v>140777</v>
      </c>
      <c r="AB52" s="28">
        <v>141416</v>
      </c>
      <c r="AC52" s="28">
        <v>142631</v>
      </c>
      <c r="AD52" s="28">
        <v>142277</v>
      </c>
    </row>
    <row r="53" spans="1:30">
      <c r="A53" s="22" t="s">
        <v>102</v>
      </c>
      <c r="B53" s="22" t="s">
        <v>52</v>
      </c>
      <c r="C53" s="28">
        <v>211121</v>
      </c>
      <c r="D53" s="28">
        <v>205106</v>
      </c>
      <c r="E53" s="28">
        <v>205228</v>
      </c>
      <c r="F53" s="28">
        <v>208713</v>
      </c>
      <c r="G53" s="28">
        <v>214001</v>
      </c>
      <c r="H53" s="28">
        <v>213130</v>
      </c>
      <c r="I53" s="28">
        <v>214599</v>
      </c>
      <c r="J53" s="28">
        <v>214971</v>
      </c>
      <c r="K53" s="28">
        <v>214713</v>
      </c>
      <c r="L53" s="29">
        <v>216939</v>
      </c>
      <c r="M53" s="28">
        <v>216358</v>
      </c>
      <c r="N53" s="28">
        <v>215491</v>
      </c>
      <c r="O53" s="28">
        <v>211179</v>
      </c>
      <c r="P53" s="28">
        <v>208751</v>
      </c>
      <c r="Q53" s="28">
        <v>207930</v>
      </c>
      <c r="R53" s="28">
        <v>209027</v>
      </c>
      <c r="S53" s="28">
        <v>211928</v>
      </c>
      <c r="T53" s="28">
        <v>209175</v>
      </c>
      <c r="U53" s="28">
        <v>203962</v>
      </c>
      <c r="V53" s="28">
        <v>194268</v>
      </c>
      <c r="W53" s="28">
        <v>192330</v>
      </c>
      <c r="X53" s="28">
        <v>192278</v>
      </c>
      <c r="Y53" s="28">
        <v>192835</v>
      </c>
      <c r="Z53" s="28">
        <v>192447</v>
      </c>
      <c r="AA53" s="28">
        <v>195419</v>
      </c>
      <c r="AB53" s="28">
        <v>197666</v>
      </c>
      <c r="AC53" s="28">
        <v>199811</v>
      </c>
      <c r="AD53" s="28">
        <v>199256</v>
      </c>
    </row>
    <row r="54" spans="1:30">
      <c r="A54" s="22" t="s">
        <v>103</v>
      </c>
      <c r="B54" s="22" t="s">
        <v>75</v>
      </c>
      <c r="C54" s="28">
        <v>17210</v>
      </c>
      <c r="D54" s="28">
        <v>17286</v>
      </c>
      <c r="E54" s="28">
        <v>17720</v>
      </c>
      <c r="F54" s="28">
        <v>17937</v>
      </c>
      <c r="G54" s="28">
        <v>18622</v>
      </c>
      <c r="H54" s="28">
        <v>19166</v>
      </c>
      <c r="I54" s="28">
        <v>19298</v>
      </c>
      <c r="J54" s="28">
        <v>19656</v>
      </c>
      <c r="K54" s="28">
        <v>19603</v>
      </c>
      <c r="L54" s="29">
        <v>19959</v>
      </c>
      <c r="M54" s="28">
        <v>18644</v>
      </c>
      <c r="N54" s="28">
        <v>18688</v>
      </c>
      <c r="O54" s="28">
        <v>18533</v>
      </c>
      <c r="P54" s="28">
        <v>18454</v>
      </c>
      <c r="Q54" s="28">
        <v>18505</v>
      </c>
      <c r="R54" s="28">
        <v>18647</v>
      </c>
      <c r="S54" s="28">
        <v>19019</v>
      </c>
      <c r="T54" s="28">
        <v>19043</v>
      </c>
      <c r="U54" s="28">
        <v>18947</v>
      </c>
      <c r="V54" s="28">
        <v>18311</v>
      </c>
      <c r="W54" s="28">
        <v>18800</v>
      </c>
      <c r="X54" s="28">
        <v>18723</v>
      </c>
      <c r="Y54" s="28">
        <v>18800</v>
      </c>
      <c r="Z54" s="28">
        <v>18968</v>
      </c>
      <c r="AA54" s="28">
        <v>19482</v>
      </c>
      <c r="AB54" s="28">
        <v>19670</v>
      </c>
      <c r="AC54" s="28">
        <v>19567</v>
      </c>
      <c r="AD54" s="28">
        <v>19880</v>
      </c>
    </row>
    <row r="55" spans="1:30">
      <c r="A55" s="22" t="s">
        <v>104</v>
      </c>
      <c r="B55" s="22" t="s">
        <v>54</v>
      </c>
      <c r="C55" s="28">
        <v>110460</v>
      </c>
      <c r="D55" s="28">
        <v>109509</v>
      </c>
      <c r="E55" s="28">
        <v>108993</v>
      </c>
      <c r="F55" s="28">
        <v>108664</v>
      </c>
      <c r="G55" s="28">
        <v>109964</v>
      </c>
      <c r="H55" s="28">
        <v>111994</v>
      </c>
      <c r="I55" s="28">
        <v>110879</v>
      </c>
      <c r="J55" s="28">
        <v>111676</v>
      </c>
      <c r="K55" s="28">
        <v>110544</v>
      </c>
      <c r="L55" s="28">
        <v>109763</v>
      </c>
      <c r="M55" s="29">
        <v>113808</v>
      </c>
      <c r="N55" s="28">
        <v>111505</v>
      </c>
      <c r="O55" s="28">
        <v>110247</v>
      </c>
      <c r="P55" s="28">
        <v>109601</v>
      </c>
      <c r="Q55" s="28">
        <v>110566</v>
      </c>
      <c r="R55" s="28">
        <v>111451</v>
      </c>
      <c r="S55" s="28">
        <v>112304</v>
      </c>
      <c r="T55" s="28">
        <v>109793</v>
      </c>
      <c r="U55" s="28">
        <v>107545</v>
      </c>
      <c r="V55" s="28">
        <v>101026</v>
      </c>
      <c r="W55" s="28">
        <v>101612</v>
      </c>
      <c r="X55" s="28">
        <v>101863</v>
      </c>
      <c r="Y55" s="28">
        <v>101514</v>
      </c>
      <c r="Z55" s="28">
        <v>100196</v>
      </c>
      <c r="AA55" s="28">
        <v>100696</v>
      </c>
      <c r="AB55" s="28">
        <v>100417</v>
      </c>
      <c r="AC55" s="28">
        <v>99332</v>
      </c>
      <c r="AD55" s="28">
        <v>97890</v>
      </c>
    </row>
    <row r="56" spans="1:30">
      <c r="A56" s="22" t="s">
        <v>105</v>
      </c>
      <c r="B56" s="22" t="s">
        <v>75</v>
      </c>
      <c r="C56" s="28">
        <v>28129</v>
      </c>
      <c r="D56" s="28">
        <v>28050</v>
      </c>
      <c r="E56" s="28">
        <v>29054</v>
      </c>
      <c r="F56" s="28">
        <v>29025</v>
      </c>
      <c r="G56" s="28">
        <v>29940</v>
      </c>
      <c r="H56" s="28">
        <v>30798</v>
      </c>
      <c r="I56" s="28">
        <v>30752</v>
      </c>
      <c r="J56" s="28">
        <v>30511</v>
      </c>
      <c r="K56" s="28">
        <v>30097</v>
      </c>
      <c r="L56" s="28">
        <v>30072</v>
      </c>
      <c r="M56" s="28">
        <v>30368</v>
      </c>
      <c r="N56" s="28">
        <v>30552</v>
      </c>
      <c r="O56" s="28">
        <v>30456</v>
      </c>
      <c r="P56" s="28">
        <v>29868</v>
      </c>
      <c r="Q56" s="28">
        <v>29911</v>
      </c>
      <c r="R56" s="28">
        <v>30160</v>
      </c>
      <c r="S56" s="28">
        <v>30675</v>
      </c>
      <c r="T56" s="29">
        <v>31165</v>
      </c>
      <c r="U56" s="28">
        <v>30274</v>
      </c>
      <c r="V56" s="28">
        <v>27963</v>
      </c>
      <c r="W56" s="28">
        <v>26938</v>
      </c>
      <c r="X56" s="28">
        <v>26662</v>
      </c>
      <c r="Y56" s="28">
        <v>26595</v>
      </c>
      <c r="Z56" s="28">
        <v>25909</v>
      </c>
      <c r="AA56" s="28">
        <v>26186</v>
      </c>
      <c r="AB56" s="28">
        <v>26351</v>
      </c>
      <c r="AC56" s="28">
        <v>26370</v>
      </c>
      <c r="AD56" s="28">
        <v>26604</v>
      </c>
    </row>
    <row r="57" spans="1:30">
      <c r="A57" s="22" t="s">
        <v>106</v>
      </c>
      <c r="B57" s="22" t="s">
        <v>54</v>
      </c>
      <c r="C57" s="28">
        <v>61969</v>
      </c>
      <c r="D57" s="28">
        <v>62420</v>
      </c>
      <c r="E57" s="28">
        <v>63436</v>
      </c>
      <c r="F57" s="28">
        <v>64947</v>
      </c>
      <c r="G57" s="28">
        <v>67336</v>
      </c>
      <c r="H57" s="28">
        <v>69514</v>
      </c>
      <c r="I57" s="28">
        <v>71983</v>
      </c>
      <c r="J57" s="28">
        <v>74719</v>
      </c>
      <c r="K57" s="28">
        <v>76512</v>
      </c>
      <c r="L57" s="28">
        <v>79093</v>
      </c>
      <c r="M57" s="28">
        <v>82024</v>
      </c>
      <c r="N57" s="28">
        <v>83689</v>
      </c>
      <c r="O57" s="28">
        <v>83959</v>
      </c>
      <c r="P57" s="28">
        <v>85303</v>
      </c>
      <c r="Q57" s="28">
        <v>86365</v>
      </c>
      <c r="R57" s="28">
        <v>87733</v>
      </c>
      <c r="S57" s="28">
        <v>90314</v>
      </c>
      <c r="T57" s="29">
        <v>91442</v>
      </c>
      <c r="U57" s="28">
        <v>91183</v>
      </c>
      <c r="V57" s="28">
        <v>88179</v>
      </c>
      <c r="W57" s="28">
        <v>87055</v>
      </c>
      <c r="X57" s="28">
        <v>87823</v>
      </c>
      <c r="Y57" s="28">
        <v>88480</v>
      </c>
      <c r="Z57" s="28">
        <v>89543</v>
      </c>
      <c r="AA57" s="28">
        <v>90211</v>
      </c>
      <c r="AB57" s="28">
        <v>90539</v>
      </c>
      <c r="AC57" s="28">
        <v>91345</v>
      </c>
      <c r="AD57" s="28">
        <v>91089</v>
      </c>
    </row>
    <row r="58" spans="1:30">
      <c r="A58" s="22" t="s">
        <v>107</v>
      </c>
      <c r="B58" s="22" t="s">
        <v>50</v>
      </c>
      <c r="C58" s="28">
        <v>7981</v>
      </c>
      <c r="D58" s="28">
        <v>7848</v>
      </c>
      <c r="E58" s="28">
        <v>7703</v>
      </c>
      <c r="F58" s="28">
        <v>7498</v>
      </c>
      <c r="G58" s="28">
        <v>7611</v>
      </c>
      <c r="H58" s="28">
        <v>7712</v>
      </c>
      <c r="I58" s="28">
        <v>7633</v>
      </c>
      <c r="J58" s="28">
        <v>7655</v>
      </c>
      <c r="K58" s="28">
        <v>7569</v>
      </c>
      <c r="L58" s="28">
        <v>7453</v>
      </c>
      <c r="M58" s="28">
        <v>9095</v>
      </c>
      <c r="N58" s="29">
        <v>9099</v>
      </c>
      <c r="O58" s="28">
        <v>8658</v>
      </c>
      <c r="P58" s="28">
        <v>8150</v>
      </c>
      <c r="Q58" s="28">
        <v>8062</v>
      </c>
      <c r="R58" s="28">
        <v>8153</v>
      </c>
      <c r="S58" s="28">
        <v>8418</v>
      </c>
      <c r="T58" s="28">
        <v>8446</v>
      </c>
      <c r="U58" s="28">
        <v>8225</v>
      </c>
      <c r="V58" s="28">
        <v>7984</v>
      </c>
      <c r="W58" s="28">
        <v>8580</v>
      </c>
      <c r="X58" s="28">
        <v>8524</v>
      </c>
      <c r="Y58" s="28">
        <v>8404</v>
      </c>
      <c r="Z58" s="28">
        <v>8297</v>
      </c>
      <c r="AA58" s="28">
        <v>8355</v>
      </c>
      <c r="AB58" s="28">
        <v>8345</v>
      </c>
      <c r="AC58" s="28">
        <v>8201</v>
      </c>
      <c r="AD58" s="28">
        <v>8239</v>
      </c>
    </row>
    <row r="59" spans="1:30">
      <c r="A59" s="22" t="s">
        <v>108</v>
      </c>
      <c r="B59" s="22" t="s">
        <v>58</v>
      </c>
      <c r="C59" s="28">
        <v>18947</v>
      </c>
      <c r="D59" s="28">
        <v>18885</v>
      </c>
      <c r="E59" s="28">
        <v>18548</v>
      </c>
      <c r="F59" s="28">
        <v>18668</v>
      </c>
      <c r="G59" s="28">
        <v>19002</v>
      </c>
      <c r="H59" s="28">
        <v>18991</v>
      </c>
      <c r="I59" s="28">
        <v>18711</v>
      </c>
      <c r="J59" s="28">
        <v>18758</v>
      </c>
      <c r="K59" s="28">
        <v>18597</v>
      </c>
      <c r="L59" s="28">
        <v>18203</v>
      </c>
      <c r="M59" s="28">
        <v>20790</v>
      </c>
      <c r="N59" s="28">
        <v>20795</v>
      </c>
      <c r="O59" s="28">
        <v>20944</v>
      </c>
      <c r="P59" s="28">
        <v>21174</v>
      </c>
      <c r="Q59" s="28">
        <v>21952</v>
      </c>
      <c r="R59" s="28">
        <v>22826</v>
      </c>
      <c r="S59" s="28">
        <v>23290</v>
      </c>
      <c r="T59" s="29">
        <v>23648</v>
      </c>
      <c r="U59" s="28">
        <v>23497</v>
      </c>
      <c r="V59" s="28">
        <v>22149</v>
      </c>
      <c r="W59" s="28">
        <v>20435</v>
      </c>
      <c r="X59" s="28">
        <v>20683</v>
      </c>
      <c r="Y59" s="28">
        <v>20999</v>
      </c>
      <c r="Z59" s="28">
        <v>21248</v>
      </c>
      <c r="AA59" s="28">
        <v>21787</v>
      </c>
      <c r="AB59" s="28">
        <v>22250</v>
      </c>
      <c r="AC59" s="28">
        <v>22695</v>
      </c>
      <c r="AD59" s="28">
        <v>22978</v>
      </c>
    </row>
    <row r="60" spans="1:30">
      <c r="A60" s="22" t="s">
        <v>109</v>
      </c>
      <c r="B60" s="22" t="s">
        <v>58</v>
      </c>
      <c r="C60" s="28">
        <v>46593</v>
      </c>
      <c r="D60" s="28">
        <v>46063</v>
      </c>
      <c r="E60" s="28">
        <v>45847</v>
      </c>
      <c r="F60" s="28">
        <v>46041</v>
      </c>
      <c r="G60" s="28">
        <v>47181</v>
      </c>
      <c r="H60" s="28">
        <v>47917</v>
      </c>
      <c r="I60" s="28">
        <v>48191</v>
      </c>
      <c r="J60" s="28">
        <v>48762</v>
      </c>
      <c r="K60" s="28">
        <v>48244</v>
      </c>
      <c r="L60" s="28">
        <v>48403</v>
      </c>
      <c r="M60" s="28">
        <v>51893</v>
      </c>
      <c r="N60" s="28">
        <v>51978</v>
      </c>
      <c r="O60" s="28">
        <v>51463</v>
      </c>
      <c r="P60" s="28">
        <v>51292</v>
      </c>
      <c r="Q60" s="28">
        <v>51183</v>
      </c>
      <c r="R60" s="28">
        <v>51691</v>
      </c>
      <c r="S60" s="29">
        <v>52706</v>
      </c>
      <c r="T60" s="28">
        <v>52280</v>
      </c>
      <c r="U60" s="28">
        <v>51145</v>
      </c>
      <c r="V60" s="28">
        <v>48592</v>
      </c>
      <c r="W60" s="28">
        <v>48365</v>
      </c>
      <c r="X60" s="28">
        <v>48585</v>
      </c>
      <c r="Y60" s="28">
        <v>48510</v>
      </c>
      <c r="Z60" s="28">
        <v>48121</v>
      </c>
      <c r="AA60" s="28">
        <v>49240</v>
      </c>
      <c r="AB60" s="28">
        <v>50091</v>
      </c>
      <c r="AC60" s="28">
        <v>50779</v>
      </c>
      <c r="AD60" s="28">
        <v>51411</v>
      </c>
    </row>
    <row r="61" spans="1:30">
      <c r="A61" s="22" t="s">
        <v>110</v>
      </c>
      <c r="B61" s="22" t="s">
        <v>50</v>
      </c>
      <c r="C61" s="28">
        <v>5616</v>
      </c>
      <c r="D61" s="28">
        <v>5554</v>
      </c>
      <c r="E61" s="28">
        <v>5545</v>
      </c>
      <c r="F61" s="28">
        <v>5588</v>
      </c>
      <c r="G61" s="28">
        <v>5598</v>
      </c>
      <c r="H61" s="28">
        <v>5499</v>
      </c>
      <c r="I61" s="28">
        <v>5420</v>
      </c>
      <c r="J61" s="28">
        <v>5446</v>
      </c>
      <c r="K61" s="28">
        <v>5417</v>
      </c>
      <c r="L61" s="28">
        <v>5290</v>
      </c>
      <c r="M61" s="28">
        <v>5874</v>
      </c>
      <c r="N61" s="28">
        <v>5641</v>
      </c>
      <c r="O61" s="28">
        <v>5630</v>
      </c>
      <c r="P61" s="28">
        <v>5570</v>
      </c>
      <c r="Q61" s="28">
        <v>5411</v>
      </c>
      <c r="R61" s="28">
        <v>4741</v>
      </c>
      <c r="S61" s="28">
        <v>4592</v>
      </c>
      <c r="T61" s="28">
        <v>5116</v>
      </c>
      <c r="U61" s="28">
        <v>5222</v>
      </c>
      <c r="V61" s="28">
        <v>4943</v>
      </c>
      <c r="W61" s="28">
        <v>5858</v>
      </c>
      <c r="X61" s="29">
        <v>5949</v>
      </c>
      <c r="Y61" s="28">
        <v>5947</v>
      </c>
      <c r="Z61" s="28">
        <v>5835</v>
      </c>
      <c r="AA61" s="28">
        <v>5226</v>
      </c>
      <c r="AB61" s="28">
        <v>4990</v>
      </c>
      <c r="AC61" s="28">
        <v>4735</v>
      </c>
      <c r="AD61" s="28">
        <v>4713</v>
      </c>
    </row>
    <row r="62" spans="1:30">
      <c r="A62" s="22" t="s">
        <v>111</v>
      </c>
      <c r="B62" s="22" t="s">
        <v>58</v>
      </c>
      <c r="C62" s="29">
        <v>275172</v>
      </c>
      <c r="D62" s="28">
        <v>270466</v>
      </c>
      <c r="E62" s="28">
        <v>267475</v>
      </c>
      <c r="F62" s="28">
        <v>265839</v>
      </c>
      <c r="G62" s="28">
        <v>268696</v>
      </c>
      <c r="H62" s="28">
        <v>270372</v>
      </c>
      <c r="I62" s="28">
        <v>269616</v>
      </c>
      <c r="J62" s="28">
        <v>269001</v>
      </c>
      <c r="K62" s="28">
        <v>268843</v>
      </c>
      <c r="L62" s="28">
        <v>266310</v>
      </c>
      <c r="M62" s="28">
        <v>267628</v>
      </c>
      <c r="N62" s="28">
        <v>265836</v>
      </c>
      <c r="O62" s="28">
        <v>261155</v>
      </c>
      <c r="P62" s="28">
        <v>258382</v>
      </c>
      <c r="Q62" s="28">
        <v>255120</v>
      </c>
      <c r="R62" s="28">
        <v>254552</v>
      </c>
      <c r="S62" s="28">
        <v>256344</v>
      </c>
      <c r="T62" s="28">
        <v>254523</v>
      </c>
      <c r="U62" s="28">
        <v>247269</v>
      </c>
      <c r="V62" s="28">
        <v>233627</v>
      </c>
      <c r="W62" s="28">
        <v>235205</v>
      </c>
      <c r="X62" s="28">
        <v>234828</v>
      </c>
      <c r="Y62" s="28">
        <v>233575</v>
      </c>
      <c r="Z62" s="28">
        <v>230464</v>
      </c>
      <c r="AA62" s="28">
        <v>233702</v>
      </c>
      <c r="AB62" s="28">
        <v>236593</v>
      </c>
      <c r="AC62" s="28">
        <v>238072</v>
      </c>
      <c r="AD62" s="28">
        <v>241211</v>
      </c>
    </row>
    <row r="63" spans="1:30">
      <c r="A63" s="22" t="s">
        <v>112</v>
      </c>
      <c r="B63" s="22" t="s">
        <v>50</v>
      </c>
      <c r="C63" s="28">
        <v>5154</v>
      </c>
      <c r="D63" s="28">
        <v>5237</v>
      </c>
      <c r="E63" s="28">
        <v>4993</v>
      </c>
      <c r="F63" s="28">
        <v>4791</v>
      </c>
      <c r="G63" s="28">
        <v>4465</v>
      </c>
      <c r="H63" s="28">
        <v>4430</v>
      </c>
      <c r="I63" s="28">
        <v>4199</v>
      </c>
      <c r="J63" s="28">
        <v>4293</v>
      </c>
      <c r="K63" s="28">
        <v>4229</v>
      </c>
      <c r="L63" s="28">
        <v>4019</v>
      </c>
      <c r="M63" s="28">
        <v>6146</v>
      </c>
      <c r="N63" s="28">
        <v>6125</v>
      </c>
      <c r="O63" s="28">
        <v>6052</v>
      </c>
      <c r="P63" s="28">
        <v>5869</v>
      </c>
      <c r="Q63" s="28">
        <v>5683</v>
      </c>
      <c r="R63" s="28">
        <v>5580</v>
      </c>
      <c r="S63" s="28">
        <v>5228</v>
      </c>
      <c r="T63" s="28">
        <v>5220</v>
      </c>
      <c r="U63" s="28">
        <v>5216</v>
      </c>
      <c r="V63" s="28">
        <v>5128</v>
      </c>
      <c r="W63" s="28">
        <v>5949</v>
      </c>
      <c r="X63" s="28">
        <v>6016</v>
      </c>
      <c r="Y63" s="28">
        <v>6035</v>
      </c>
      <c r="Z63" s="28">
        <v>6017</v>
      </c>
      <c r="AA63" s="28">
        <v>6145</v>
      </c>
      <c r="AB63" s="28">
        <v>6214</v>
      </c>
      <c r="AC63" s="28">
        <v>6201</v>
      </c>
      <c r="AD63" s="29">
        <v>6218</v>
      </c>
    </row>
    <row r="64" spans="1:30">
      <c r="A64" s="22" t="s">
        <v>113</v>
      </c>
      <c r="B64" s="22" t="s">
        <v>75</v>
      </c>
      <c r="C64" s="28">
        <v>13015</v>
      </c>
      <c r="D64" s="28">
        <v>12402</v>
      </c>
      <c r="E64" s="28">
        <v>12246</v>
      </c>
      <c r="F64" s="28">
        <v>12847</v>
      </c>
      <c r="G64" s="28">
        <v>13256</v>
      </c>
      <c r="H64" s="28">
        <v>12714</v>
      </c>
      <c r="I64" s="28">
        <v>12515</v>
      </c>
      <c r="J64" s="28">
        <v>12559</v>
      </c>
      <c r="K64" s="28">
        <v>12784</v>
      </c>
      <c r="L64" s="28">
        <v>13391</v>
      </c>
      <c r="M64" s="28">
        <v>15787</v>
      </c>
      <c r="N64" s="28">
        <v>16187</v>
      </c>
      <c r="O64" s="28">
        <v>16194</v>
      </c>
      <c r="P64" s="28">
        <v>16298</v>
      </c>
      <c r="Q64" s="28">
        <v>16468</v>
      </c>
      <c r="R64" s="28">
        <v>16597</v>
      </c>
      <c r="S64" s="28">
        <v>16946</v>
      </c>
      <c r="T64" s="29">
        <v>16963</v>
      </c>
      <c r="U64" s="28">
        <v>16701</v>
      </c>
      <c r="V64" s="28">
        <v>15968</v>
      </c>
      <c r="W64" s="28">
        <v>15334</v>
      </c>
      <c r="X64" s="28">
        <v>15402</v>
      </c>
      <c r="Y64" s="28">
        <v>15521</v>
      </c>
      <c r="Z64" s="28">
        <v>15539</v>
      </c>
      <c r="AA64" s="28">
        <v>15795</v>
      </c>
      <c r="AB64" s="28">
        <v>15844</v>
      </c>
      <c r="AC64" s="28">
        <v>15944</v>
      </c>
      <c r="AD64" s="28">
        <v>16222</v>
      </c>
    </row>
    <row r="65" spans="1:30">
      <c r="A65" s="22" t="s">
        <v>114</v>
      </c>
      <c r="B65" s="22" t="s">
        <v>50</v>
      </c>
      <c r="C65" s="28">
        <v>36475</v>
      </c>
      <c r="D65" s="28">
        <v>35446</v>
      </c>
      <c r="E65" s="28">
        <v>36568</v>
      </c>
      <c r="F65" s="28">
        <v>37635</v>
      </c>
      <c r="G65" s="28">
        <v>38327</v>
      </c>
      <c r="H65" s="28">
        <v>39222</v>
      </c>
      <c r="I65" s="28">
        <v>38544</v>
      </c>
      <c r="J65" s="28">
        <v>38697</v>
      </c>
      <c r="K65" s="28">
        <v>39467</v>
      </c>
      <c r="L65" s="29">
        <v>40066</v>
      </c>
      <c r="M65" s="28">
        <v>39785</v>
      </c>
      <c r="N65" s="28">
        <v>39735</v>
      </c>
      <c r="O65" s="28">
        <v>39275</v>
      </c>
      <c r="P65" s="28">
        <v>38734</v>
      </c>
      <c r="Q65" s="28">
        <v>37624</v>
      </c>
      <c r="R65" s="28">
        <v>36782</v>
      </c>
      <c r="S65" s="28">
        <v>36499</v>
      </c>
      <c r="T65" s="28">
        <v>36062</v>
      </c>
      <c r="U65" s="28">
        <v>35078</v>
      </c>
      <c r="V65" s="28">
        <v>33766</v>
      </c>
      <c r="W65" s="28">
        <v>36417</v>
      </c>
      <c r="X65" s="28">
        <v>36810</v>
      </c>
      <c r="Y65" s="28">
        <v>36657</v>
      </c>
      <c r="Z65" s="28">
        <v>36308</v>
      </c>
      <c r="AA65" s="28">
        <v>36535</v>
      </c>
      <c r="AB65" s="28">
        <v>36393</v>
      </c>
      <c r="AC65" s="28">
        <v>37396</v>
      </c>
      <c r="AD65" s="28">
        <v>37426</v>
      </c>
    </row>
    <row r="66" spans="1:30">
      <c r="A66" s="22" t="s">
        <v>115</v>
      </c>
      <c r="B66" s="22" t="s">
        <v>50</v>
      </c>
      <c r="C66" s="28">
        <v>4507</v>
      </c>
      <c r="D66" s="28">
        <v>4593</v>
      </c>
      <c r="E66" s="28">
        <v>4608</v>
      </c>
      <c r="F66" s="28">
        <v>4571</v>
      </c>
      <c r="G66" s="28">
        <v>4634</v>
      </c>
      <c r="H66" s="28">
        <v>4768</v>
      </c>
      <c r="I66" s="28">
        <v>4775</v>
      </c>
      <c r="J66" s="28">
        <v>4964</v>
      </c>
      <c r="K66" s="28">
        <v>5070</v>
      </c>
      <c r="L66" s="28">
        <v>5100</v>
      </c>
      <c r="M66" s="28">
        <v>5276</v>
      </c>
      <c r="N66" s="28">
        <v>5411</v>
      </c>
      <c r="O66" s="28">
        <v>5382</v>
      </c>
      <c r="P66" s="28">
        <v>5351</v>
      </c>
      <c r="Q66" s="28">
        <v>5273</v>
      </c>
      <c r="R66" s="28">
        <v>5412</v>
      </c>
      <c r="S66" s="29">
        <v>5462</v>
      </c>
      <c r="T66" s="28">
        <v>5399</v>
      </c>
      <c r="U66" s="28">
        <v>5336</v>
      </c>
      <c r="V66" s="28">
        <v>5011</v>
      </c>
      <c r="W66" s="28">
        <v>4387</v>
      </c>
      <c r="X66" s="28">
        <v>4323</v>
      </c>
      <c r="Y66" s="28">
        <v>4253</v>
      </c>
      <c r="Z66" s="28">
        <v>4779</v>
      </c>
      <c r="AA66" s="28">
        <v>4694</v>
      </c>
      <c r="AB66" s="28">
        <v>4611</v>
      </c>
      <c r="AC66" s="28">
        <v>4472</v>
      </c>
      <c r="AD66" s="28">
        <v>4460</v>
      </c>
    </row>
    <row r="67" spans="1:30">
      <c r="A67" s="22" t="s">
        <v>116</v>
      </c>
      <c r="B67" s="22" t="s">
        <v>52</v>
      </c>
      <c r="C67" s="28">
        <v>19846</v>
      </c>
      <c r="D67" s="28">
        <v>19454</v>
      </c>
      <c r="E67" s="28">
        <v>18810</v>
      </c>
      <c r="F67" s="28">
        <v>18959</v>
      </c>
      <c r="G67" s="28">
        <v>18567</v>
      </c>
      <c r="H67" s="28">
        <v>18568</v>
      </c>
      <c r="I67" s="28">
        <v>19293</v>
      </c>
      <c r="J67" s="28">
        <v>19348</v>
      </c>
      <c r="K67" s="28">
        <v>19328</v>
      </c>
      <c r="L67" s="28">
        <v>19456</v>
      </c>
      <c r="M67" s="28">
        <v>20256</v>
      </c>
      <c r="N67" s="28">
        <v>20173</v>
      </c>
      <c r="O67" s="28">
        <v>19833</v>
      </c>
      <c r="P67" s="28">
        <v>19737</v>
      </c>
      <c r="Q67" s="28">
        <v>19858</v>
      </c>
      <c r="R67" s="28">
        <v>20137</v>
      </c>
      <c r="S67" s="29">
        <v>20427</v>
      </c>
      <c r="T67" s="28">
        <v>20195</v>
      </c>
      <c r="U67" s="28">
        <v>19631</v>
      </c>
      <c r="V67" s="28">
        <v>17822</v>
      </c>
      <c r="W67" s="28">
        <v>19881</v>
      </c>
      <c r="X67" s="28">
        <v>19987</v>
      </c>
      <c r="Y67" s="28">
        <v>19896</v>
      </c>
      <c r="Z67" s="28">
        <v>19837</v>
      </c>
      <c r="AA67" s="28">
        <v>19843</v>
      </c>
      <c r="AB67" s="28">
        <v>19635</v>
      </c>
      <c r="AC67" s="28">
        <v>19702</v>
      </c>
      <c r="AD67" s="28">
        <v>19922</v>
      </c>
    </row>
    <row r="68" spans="1:30">
      <c r="A68" s="22" t="s">
        <v>117</v>
      </c>
      <c r="B68" s="22" t="s">
        <v>52</v>
      </c>
      <c r="C68" s="28">
        <v>9207</v>
      </c>
      <c r="D68" s="28">
        <v>9014</v>
      </c>
      <c r="E68" s="28">
        <v>8405</v>
      </c>
      <c r="F68" s="28">
        <v>8920</v>
      </c>
      <c r="G68" s="28">
        <v>9113</v>
      </c>
      <c r="H68" s="28">
        <v>9395</v>
      </c>
      <c r="I68" s="28">
        <v>9570</v>
      </c>
      <c r="J68" s="28">
        <v>9612</v>
      </c>
      <c r="K68" s="28">
        <v>9433</v>
      </c>
      <c r="L68" s="28">
        <v>9438</v>
      </c>
      <c r="M68" s="28">
        <v>10065</v>
      </c>
      <c r="N68" s="28">
        <v>10233</v>
      </c>
      <c r="O68" s="28">
        <v>10101</v>
      </c>
      <c r="P68" s="28">
        <v>9783</v>
      </c>
      <c r="Q68" s="28">
        <v>9817</v>
      </c>
      <c r="R68" s="28">
        <v>10164</v>
      </c>
      <c r="S68" s="28">
        <v>10105</v>
      </c>
      <c r="T68" s="29">
        <v>10423</v>
      </c>
      <c r="U68" s="28">
        <v>10021</v>
      </c>
      <c r="V68" s="28">
        <v>8980</v>
      </c>
      <c r="W68" s="28">
        <v>8477</v>
      </c>
      <c r="X68" s="28">
        <v>8535</v>
      </c>
      <c r="Y68" s="28">
        <v>8502</v>
      </c>
      <c r="Z68" s="28">
        <v>8332</v>
      </c>
      <c r="AA68" s="28">
        <v>8514</v>
      </c>
      <c r="AB68" s="28">
        <v>8478</v>
      </c>
      <c r="AC68" s="28">
        <v>8480</v>
      </c>
      <c r="AD68" s="28">
        <v>8468</v>
      </c>
    </row>
    <row r="69" spans="1:30">
      <c r="A69" s="22" t="s">
        <v>118</v>
      </c>
      <c r="B69" s="22" t="s">
        <v>50</v>
      </c>
      <c r="C69" s="28">
        <v>12670</v>
      </c>
      <c r="D69" s="28">
        <v>12374</v>
      </c>
      <c r="E69" s="28">
        <v>12485</v>
      </c>
      <c r="F69" s="28">
        <v>12612</v>
      </c>
      <c r="G69" s="28">
        <v>13078</v>
      </c>
      <c r="H69" s="28">
        <v>13474</v>
      </c>
      <c r="I69" s="28">
        <v>13665</v>
      </c>
      <c r="J69" s="28">
        <v>13243</v>
      </c>
      <c r="K69" s="28">
        <v>13302</v>
      </c>
      <c r="L69" s="28">
        <v>13214</v>
      </c>
      <c r="M69" s="28">
        <v>15243</v>
      </c>
      <c r="N69" s="28">
        <v>15424</v>
      </c>
      <c r="O69" s="29">
        <v>15574</v>
      </c>
      <c r="P69" s="28">
        <v>15321</v>
      </c>
      <c r="Q69" s="28">
        <v>15163</v>
      </c>
      <c r="R69" s="28">
        <v>15253</v>
      </c>
      <c r="S69" s="28">
        <v>15384</v>
      </c>
      <c r="T69" s="28">
        <v>15243</v>
      </c>
      <c r="U69" s="28">
        <v>14986</v>
      </c>
      <c r="V69" s="28">
        <v>14518</v>
      </c>
      <c r="W69" s="28">
        <v>14414</v>
      </c>
      <c r="X69" s="28">
        <v>14524</v>
      </c>
      <c r="Y69" s="28">
        <v>14512</v>
      </c>
      <c r="Z69" s="28">
        <v>14527</v>
      </c>
      <c r="AA69" s="28">
        <v>14644</v>
      </c>
      <c r="AB69" s="28">
        <v>14791</v>
      </c>
      <c r="AC69" s="28">
        <v>14898</v>
      </c>
      <c r="AD69" s="28">
        <v>15171</v>
      </c>
    </row>
    <row r="70" spans="1:30">
      <c r="A70" s="22" t="s">
        <v>119</v>
      </c>
      <c r="B70" s="22" t="s">
        <v>75</v>
      </c>
      <c r="C70" s="28">
        <v>20587</v>
      </c>
      <c r="D70" s="28">
        <v>20526</v>
      </c>
      <c r="E70" s="28">
        <v>21076</v>
      </c>
      <c r="F70" s="28">
        <v>21289</v>
      </c>
      <c r="G70" s="28">
        <v>21968</v>
      </c>
      <c r="H70" s="28">
        <v>22577</v>
      </c>
      <c r="I70" s="28">
        <v>22761</v>
      </c>
      <c r="J70" s="28">
        <v>23269</v>
      </c>
      <c r="K70" s="28">
        <v>23391</v>
      </c>
      <c r="L70" s="28">
        <v>23732</v>
      </c>
      <c r="M70" s="28">
        <v>22864</v>
      </c>
      <c r="N70" s="28">
        <v>22730</v>
      </c>
      <c r="O70" s="28">
        <v>22136</v>
      </c>
      <c r="P70" s="28">
        <v>21960</v>
      </c>
      <c r="Q70" s="28">
        <v>21904</v>
      </c>
      <c r="R70" s="28">
        <v>22335</v>
      </c>
      <c r="S70" s="28">
        <v>22932</v>
      </c>
      <c r="T70" s="28">
        <v>23048</v>
      </c>
      <c r="U70" s="28">
        <v>23044</v>
      </c>
      <c r="V70" s="28">
        <v>21992</v>
      </c>
      <c r="W70" s="28">
        <v>23338</v>
      </c>
      <c r="X70" s="28">
        <v>23505</v>
      </c>
      <c r="Y70" s="28">
        <v>23779</v>
      </c>
      <c r="Z70" s="28">
        <v>23782</v>
      </c>
      <c r="AA70" s="28">
        <v>24334</v>
      </c>
      <c r="AB70" s="28">
        <v>24517</v>
      </c>
      <c r="AC70" s="28">
        <v>24976</v>
      </c>
      <c r="AD70" s="29">
        <v>25412</v>
      </c>
    </row>
    <row r="71" spans="1:30">
      <c r="A71" s="22" t="s">
        <v>120</v>
      </c>
      <c r="B71" s="22" t="s">
        <v>50</v>
      </c>
      <c r="C71" s="28">
        <v>8447</v>
      </c>
      <c r="D71" s="28">
        <v>8580</v>
      </c>
      <c r="E71" s="28">
        <v>8919</v>
      </c>
      <c r="F71" s="28">
        <v>9272</v>
      </c>
      <c r="G71" s="28">
        <v>9624</v>
      </c>
      <c r="H71" s="28">
        <v>10009</v>
      </c>
      <c r="I71" s="28">
        <v>10269</v>
      </c>
      <c r="J71" s="28">
        <v>10392</v>
      </c>
      <c r="K71" s="28">
        <v>10640</v>
      </c>
      <c r="L71" s="28">
        <v>10592</v>
      </c>
      <c r="M71" s="28">
        <v>10616</v>
      </c>
      <c r="N71" s="29">
        <v>10704</v>
      </c>
      <c r="O71" s="28">
        <v>10323</v>
      </c>
      <c r="P71" s="28">
        <v>10244</v>
      </c>
      <c r="Q71" s="28">
        <v>9830</v>
      </c>
      <c r="R71" s="28">
        <v>9632</v>
      </c>
      <c r="S71" s="28">
        <v>9820</v>
      </c>
      <c r="T71" s="28">
        <v>9887</v>
      </c>
      <c r="U71" s="28">
        <v>9754</v>
      </c>
      <c r="V71" s="28">
        <v>9393</v>
      </c>
      <c r="W71" s="28">
        <v>9868</v>
      </c>
      <c r="X71" s="28">
        <v>9357</v>
      </c>
      <c r="Y71" s="28">
        <v>9188</v>
      </c>
      <c r="Z71" s="28">
        <v>9451</v>
      </c>
      <c r="AA71" s="28">
        <v>9546</v>
      </c>
      <c r="AB71" s="28">
        <v>9706</v>
      </c>
      <c r="AC71" s="28">
        <v>10010</v>
      </c>
      <c r="AD71" s="28">
        <v>10124</v>
      </c>
    </row>
    <row r="72" spans="1:30">
      <c r="A72" s="22" t="s">
        <v>121</v>
      </c>
      <c r="B72" s="22" t="s">
        <v>54</v>
      </c>
      <c r="C72" s="28">
        <v>71732</v>
      </c>
      <c r="D72" s="28">
        <v>71851</v>
      </c>
      <c r="E72" s="28">
        <v>73036</v>
      </c>
      <c r="F72" s="28">
        <v>74114</v>
      </c>
      <c r="G72" s="28">
        <v>75843</v>
      </c>
      <c r="H72" s="28">
        <v>77446</v>
      </c>
      <c r="I72" s="28">
        <v>78724</v>
      </c>
      <c r="J72" s="28">
        <v>78577</v>
      </c>
      <c r="K72" s="28">
        <v>78459</v>
      </c>
      <c r="L72" s="28">
        <v>79409</v>
      </c>
      <c r="M72" s="28">
        <v>81207</v>
      </c>
      <c r="N72" s="28">
        <v>81211</v>
      </c>
      <c r="O72" s="28">
        <v>80762</v>
      </c>
      <c r="P72" s="28">
        <v>81739</v>
      </c>
      <c r="Q72" s="28">
        <v>82653</v>
      </c>
      <c r="R72" s="28">
        <v>84319</v>
      </c>
      <c r="S72" s="28">
        <v>85793</v>
      </c>
      <c r="T72" s="29">
        <v>87293</v>
      </c>
      <c r="U72" s="28">
        <v>87062</v>
      </c>
      <c r="V72" s="28">
        <v>82809</v>
      </c>
      <c r="W72" s="28">
        <v>81357</v>
      </c>
      <c r="X72" s="28">
        <v>81464</v>
      </c>
      <c r="Y72" s="28">
        <v>81546</v>
      </c>
      <c r="Z72" s="28">
        <v>80952</v>
      </c>
      <c r="AA72" s="28">
        <v>81715</v>
      </c>
      <c r="AB72" s="28">
        <v>82594</v>
      </c>
      <c r="AC72" s="28">
        <v>82873</v>
      </c>
      <c r="AD72" s="28">
        <v>83267</v>
      </c>
    </row>
    <row r="73" spans="1:30">
      <c r="A73" s="22" t="s">
        <v>122</v>
      </c>
      <c r="B73" s="22" t="s">
        <v>58</v>
      </c>
      <c r="C73" s="28">
        <v>18687</v>
      </c>
      <c r="D73" s="28">
        <v>18288</v>
      </c>
      <c r="E73" s="28">
        <v>18316</v>
      </c>
      <c r="F73" s="28">
        <v>19133</v>
      </c>
      <c r="G73" s="28">
        <v>19903</v>
      </c>
      <c r="H73" s="28">
        <v>20437</v>
      </c>
      <c r="I73" s="28">
        <v>20320</v>
      </c>
      <c r="J73" s="28">
        <v>20109</v>
      </c>
      <c r="K73" s="28">
        <v>20782</v>
      </c>
      <c r="L73" s="28">
        <v>20239</v>
      </c>
      <c r="M73" s="28">
        <v>21013</v>
      </c>
      <c r="N73" s="29">
        <v>21021</v>
      </c>
      <c r="O73" s="28">
        <v>20797</v>
      </c>
      <c r="P73" s="28">
        <v>20631</v>
      </c>
      <c r="Q73" s="28">
        <v>20433</v>
      </c>
      <c r="R73" s="28">
        <v>20470</v>
      </c>
      <c r="S73" s="28">
        <v>20794</v>
      </c>
      <c r="T73" s="28">
        <v>20437</v>
      </c>
      <c r="U73" s="28">
        <v>19938</v>
      </c>
      <c r="V73" s="28">
        <v>18811</v>
      </c>
      <c r="W73" s="28">
        <v>19917</v>
      </c>
      <c r="X73" s="28">
        <v>19648</v>
      </c>
      <c r="Y73" s="28">
        <v>19811</v>
      </c>
      <c r="Z73" s="28">
        <v>19699</v>
      </c>
      <c r="AA73" s="28">
        <v>19922</v>
      </c>
      <c r="AB73" s="28">
        <v>19972</v>
      </c>
      <c r="AC73" s="28">
        <v>20047</v>
      </c>
      <c r="AD73" s="28">
        <v>20199</v>
      </c>
    </row>
    <row r="74" spans="1:30">
      <c r="A74" s="22" t="s">
        <v>123</v>
      </c>
      <c r="B74" s="22" t="s">
        <v>52</v>
      </c>
      <c r="C74" s="28">
        <v>16112</v>
      </c>
      <c r="D74" s="28">
        <v>15845</v>
      </c>
      <c r="E74" s="28">
        <v>16337</v>
      </c>
      <c r="F74" s="28">
        <v>17252</v>
      </c>
      <c r="G74" s="28">
        <v>17779</v>
      </c>
      <c r="H74" s="28">
        <v>18742</v>
      </c>
      <c r="I74" s="28">
        <v>18881</v>
      </c>
      <c r="J74" s="28">
        <v>19349</v>
      </c>
      <c r="K74" s="28">
        <v>19589</v>
      </c>
      <c r="L74" s="29">
        <v>19741</v>
      </c>
      <c r="M74" s="28">
        <v>17645</v>
      </c>
      <c r="N74" s="28">
        <v>17216</v>
      </c>
      <c r="O74" s="28">
        <v>17197</v>
      </c>
      <c r="P74" s="28">
        <v>16865</v>
      </c>
      <c r="Q74" s="28">
        <v>16424</v>
      </c>
      <c r="R74" s="28">
        <v>16788</v>
      </c>
      <c r="S74" s="28">
        <v>17078</v>
      </c>
      <c r="T74" s="28">
        <v>17406</v>
      </c>
      <c r="U74" s="28">
        <v>17381</v>
      </c>
      <c r="V74" s="28">
        <v>16273</v>
      </c>
      <c r="W74" s="28">
        <v>17531</v>
      </c>
      <c r="X74" s="28">
        <v>17820</v>
      </c>
      <c r="Y74" s="28">
        <v>17700</v>
      </c>
      <c r="Z74" s="28">
        <v>17684</v>
      </c>
      <c r="AA74" s="28">
        <v>17794</v>
      </c>
      <c r="AB74" s="28">
        <v>17940</v>
      </c>
      <c r="AC74" s="28">
        <v>18237</v>
      </c>
      <c r="AD74" s="28">
        <v>18329</v>
      </c>
    </row>
    <row r="75" spans="1:30">
      <c r="A75" s="22" t="s">
        <v>124</v>
      </c>
      <c r="B75" s="22" t="s">
        <v>54</v>
      </c>
      <c r="C75" s="28">
        <v>57857</v>
      </c>
      <c r="D75" s="28">
        <v>55099</v>
      </c>
      <c r="E75" s="28">
        <v>55499</v>
      </c>
      <c r="F75" s="28">
        <v>56805</v>
      </c>
      <c r="G75" s="28">
        <v>57463</v>
      </c>
      <c r="H75" s="28">
        <v>58215</v>
      </c>
      <c r="I75" s="28">
        <v>57859</v>
      </c>
      <c r="J75" s="28">
        <v>57756</v>
      </c>
      <c r="K75" s="28">
        <v>57329</v>
      </c>
      <c r="L75" s="28">
        <v>57494</v>
      </c>
      <c r="M75" s="29">
        <v>59883</v>
      </c>
      <c r="N75" s="28">
        <v>59840</v>
      </c>
      <c r="O75" s="28">
        <v>59599</v>
      </c>
      <c r="P75" s="28">
        <v>59496</v>
      </c>
      <c r="Q75" s="28">
        <v>58634</v>
      </c>
      <c r="R75" s="28">
        <v>58534</v>
      </c>
      <c r="S75" s="28">
        <v>58914</v>
      </c>
      <c r="T75" s="28">
        <v>58534</v>
      </c>
      <c r="U75" s="28">
        <v>57713</v>
      </c>
      <c r="V75" s="28">
        <v>53646</v>
      </c>
      <c r="W75" s="28">
        <v>51908</v>
      </c>
      <c r="X75" s="28">
        <v>51964</v>
      </c>
      <c r="Y75" s="28">
        <v>50987</v>
      </c>
      <c r="Z75" s="28">
        <v>50214</v>
      </c>
      <c r="AA75" s="28">
        <v>50935</v>
      </c>
      <c r="AB75" s="28">
        <v>50571</v>
      </c>
      <c r="AC75" s="28">
        <v>50526</v>
      </c>
      <c r="AD75" s="28">
        <v>50297</v>
      </c>
    </row>
    <row r="76" spans="1:30">
      <c r="A76" s="22" t="s">
        <v>125</v>
      </c>
      <c r="B76" s="22" t="s">
        <v>50</v>
      </c>
      <c r="C76" s="28">
        <v>27390</v>
      </c>
      <c r="D76" s="28">
        <v>27926</v>
      </c>
      <c r="E76" s="28">
        <v>28694</v>
      </c>
      <c r="F76" s="28">
        <v>29622</v>
      </c>
      <c r="G76" s="28">
        <v>30742</v>
      </c>
      <c r="H76" s="28">
        <v>31363</v>
      </c>
      <c r="I76" s="28">
        <v>32094</v>
      </c>
      <c r="J76" s="28">
        <v>32276</v>
      </c>
      <c r="K76" s="29">
        <v>32912</v>
      </c>
      <c r="L76" s="28">
        <v>32603</v>
      </c>
      <c r="M76" s="28">
        <v>31726</v>
      </c>
      <c r="N76" s="28">
        <v>31669</v>
      </c>
      <c r="O76" s="28">
        <v>31846</v>
      </c>
      <c r="P76" s="28">
        <v>31735</v>
      </c>
      <c r="Q76" s="28">
        <v>31994</v>
      </c>
      <c r="R76" s="28">
        <v>32180</v>
      </c>
      <c r="S76" s="28">
        <v>32720</v>
      </c>
      <c r="T76" s="28">
        <v>32642</v>
      </c>
      <c r="U76" s="28">
        <v>31931</v>
      </c>
      <c r="V76" s="28">
        <v>30651</v>
      </c>
      <c r="W76" s="28">
        <v>30016</v>
      </c>
      <c r="X76" s="28">
        <v>30901</v>
      </c>
      <c r="Y76" s="28">
        <v>31175</v>
      </c>
      <c r="Z76" s="28">
        <v>30593</v>
      </c>
      <c r="AA76" s="28">
        <v>31498</v>
      </c>
      <c r="AB76" s="28">
        <v>31907</v>
      </c>
      <c r="AC76" s="28">
        <v>32020</v>
      </c>
      <c r="AD76" s="28">
        <v>32377</v>
      </c>
    </row>
    <row r="77" spans="1:30">
      <c r="A77" s="22" t="s">
        <v>126</v>
      </c>
      <c r="B77" s="22" t="s">
        <v>52</v>
      </c>
      <c r="C77" s="28">
        <v>29288</v>
      </c>
      <c r="D77" s="28">
        <v>29325</v>
      </c>
      <c r="E77" s="28">
        <v>28837</v>
      </c>
      <c r="F77" s="28">
        <v>28875</v>
      </c>
      <c r="G77" s="28">
        <v>29842</v>
      </c>
      <c r="H77" s="28">
        <v>29902</v>
      </c>
      <c r="I77" s="28">
        <v>29703</v>
      </c>
      <c r="J77" s="28">
        <v>29617</v>
      </c>
      <c r="K77" s="28">
        <v>30311</v>
      </c>
      <c r="L77" s="28">
        <v>30170</v>
      </c>
      <c r="M77" s="28">
        <v>31352</v>
      </c>
      <c r="N77" s="28">
        <v>31282</v>
      </c>
      <c r="O77" s="28">
        <v>31234</v>
      </c>
      <c r="P77" s="28">
        <v>30881</v>
      </c>
      <c r="Q77" s="28">
        <v>31268</v>
      </c>
      <c r="R77" s="28">
        <v>31242</v>
      </c>
      <c r="S77" s="28">
        <v>31527</v>
      </c>
      <c r="T77" s="29">
        <v>31887</v>
      </c>
      <c r="U77" s="28">
        <v>30917</v>
      </c>
      <c r="V77" s="28">
        <v>28972</v>
      </c>
      <c r="W77" s="28">
        <v>29627</v>
      </c>
      <c r="X77" s="28">
        <v>29723</v>
      </c>
      <c r="Y77" s="28">
        <v>29368</v>
      </c>
      <c r="Z77" s="28">
        <v>29173</v>
      </c>
      <c r="AA77" s="28">
        <v>29489</v>
      </c>
      <c r="AB77" s="28">
        <v>29845</v>
      </c>
      <c r="AC77" s="28">
        <v>29606</v>
      </c>
      <c r="AD77" s="28">
        <v>29866</v>
      </c>
    </row>
    <row r="78" spans="1:30">
      <c r="A78" s="22" t="s">
        <v>127</v>
      </c>
      <c r="B78" s="22" t="s">
        <v>50</v>
      </c>
      <c r="C78" s="28">
        <v>26594</v>
      </c>
      <c r="D78" s="28">
        <v>27034</v>
      </c>
      <c r="E78" s="28">
        <v>28000</v>
      </c>
      <c r="F78" s="28">
        <v>28132</v>
      </c>
      <c r="G78" s="28">
        <v>28609</v>
      </c>
      <c r="H78" s="28">
        <v>29213</v>
      </c>
      <c r="I78" s="28">
        <v>29456</v>
      </c>
      <c r="J78" s="28">
        <v>30086</v>
      </c>
      <c r="K78" s="28">
        <v>29703</v>
      </c>
      <c r="L78" s="28">
        <v>29938</v>
      </c>
      <c r="M78" s="28">
        <v>29625</v>
      </c>
      <c r="N78" s="28">
        <v>30188</v>
      </c>
      <c r="O78" s="29">
        <v>30526</v>
      </c>
      <c r="P78" s="28">
        <v>29751</v>
      </c>
      <c r="Q78" s="28">
        <v>29913</v>
      </c>
      <c r="R78" s="28">
        <v>29355</v>
      </c>
      <c r="S78" s="28">
        <v>29007</v>
      </c>
      <c r="T78" s="28">
        <v>29898</v>
      </c>
      <c r="U78" s="28">
        <v>29811</v>
      </c>
      <c r="V78" s="28">
        <v>28620</v>
      </c>
      <c r="W78" s="28">
        <v>28260</v>
      </c>
      <c r="X78" s="28">
        <v>27843</v>
      </c>
      <c r="Y78" s="28">
        <v>27567</v>
      </c>
      <c r="Z78" s="28">
        <v>26730</v>
      </c>
      <c r="AA78" s="28">
        <v>27254</v>
      </c>
      <c r="AB78" s="28">
        <v>27310</v>
      </c>
      <c r="AC78" s="28">
        <v>27603</v>
      </c>
      <c r="AD78" s="28">
        <v>27606</v>
      </c>
    </row>
    <row r="79" spans="1:30">
      <c r="A79" s="22" t="s">
        <v>128</v>
      </c>
      <c r="B79" s="22" t="s">
        <v>52</v>
      </c>
      <c r="C79" s="28">
        <v>27476</v>
      </c>
      <c r="D79" s="28">
        <v>27645</v>
      </c>
      <c r="E79" s="28">
        <v>27187</v>
      </c>
      <c r="F79" s="28">
        <v>27578</v>
      </c>
      <c r="G79" s="28">
        <v>28040</v>
      </c>
      <c r="H79" s="28">
        <v>27620</v>
      </c>
      <c r="I79" s="28">
        <v>27239</v>
      </c>
      <c r="J79" s="28">
        <v>26920</v>
      </c>
      <c r="K79" s="28">
        <v>27387</v>
      </c>
      <c r="L79" s="28">
        <v>26821</v>
      </c>
      <c r="M79" s="28">
        <v>29534</v>
      </c>
      <c r="N79" s="28">
        <v>29620</v>
      </c>
      <c r="O79" s="28">
        <v>28478</v>
      </c>
      <c r="P79" s="28">
        <v>28953</v>
      </c>
      <c r="Q79" s="28">
        <v>29205</v>
      </c>
      <c r="R79" s="28">
        <v>29442</v>
      </c>
      <c r="S79" s="29">
        <v>29827</v>
      </c>
      <c r="T79" s="28">
        <v>29440</v>
      </c>
      <c r="U79" s="28">
        <v>28333</v>
      </c>
      <c r="V79" s="28">
        <v>26600</v>
      </c>
      <c r="W79" s="28">
        <v>25942</v>
      </c>
      <c r="X79" s="28">
        <v>26029</v>
      </c>
      <c r="Y79" s="28">
        <v>25575</v>
      </c>
      <c r="Z79" s="28">
        <v>25285</v>
      </c>
      <c r="AA79" s="28">
        <v>25596</v>
      </c>
      <c r="AB79" s="28">
        <v>25831</v>
      </c>
      <c r="AC79" s="28">
        <v>25859</v>
      </c>
      <c r="AD79" s="28">
        <v>26020</v>
      </c>
    </row>
    <row r="80" spans="1:30">
      <c r="A80" s="22" t="s">
        <v>129</v>
      </c>
      <c r="B80" s="22" t="s">
        <v>58</v>
      </c>
      <c r="C80" s="28">
        <v>22436</v>
      </c>
      <c r="D80" s="28">
        <v>23821</v>
      </c>
      <c r="E80" s="28">
        <v>24182</v>
      </c>
      <c r="F80" s="28">
        <v>23708</v>
      </c>
      <c r="G80" s="28">
        <v>24768</v>
      </c>
      <c r="H80" s="28">
        <v>25851</v>
      </c>
      <c r="I80" s="28">
        <v>26506</v>
      </c>
      <c r="J80" s="28">
        <v>27042</v>
      </c>
      <c r="K80" s="29">
        <v>27174</v>
      </c>
      <c r="L80" s="28">
        <v>26882</v>
      </c>
      <c r="M80" s="28">
        <v>24497</v>
      </c>
      <c r="N80" s="28">
        <v>24709</v>
      </c>
      <c r="O80" s="28">
        <v>24982</v>
      </c>
      <c r="P80" s="28">
        <v>25141</v>
      </c>
      <c r="Q80" s="28">
        <v>25655</v>
      </c>
      <c r="R80" s="28">
        <v>26248</v>
      </c>
      <c r="S80" s="28">
        <v>27126</v>
      </c>
      <c r="T80" s="28">
        <v>27077</v>
      </c>
      <c r="U80" s="28">
        <v>25897</v>
      </c>
      <c r="V80" s="28">
        <v>22822</v>
      </c>
      <c r="W80" s="28">
        <v>21866</v>
      </c>
      <c r="X80" s="28">
        <v>21895</v>
      </c>
      <c r="Y80" s="28">
        <v>22097</v>
      </c>
      <c r="Z80" s="28">
        <v>22169</v>
      </c>
      <c r="AA80" s="28">
        <v>22437</v>
      </c>
      <c r="AB80" s="28">
        <v>23042</v>
      </c>
      <c r="AC80" s="28">
        <v>23109</v>
      </c>
      <c r="AD80" s="28">
        <v>23148</v>
      </c>
    </row>
    <row r="81" spans="1:30">
      <c r="A81" s="22" t="s">
        <v>130</v>
      </c>
      <c r="B81" s="22" t="s">
        <v>54</v>
      </c>
      <c r="C81" s="28">
        <v>173021</v>
      </c>
      <c r="D81" s="28">
        <v>172543</v>
      </c>
      <c r="E81" s="28">
        <v>172101</v>
      </c>
      <c r="F81" s="28">
        <v>171404</v>
      </c>
      <c r="G81" s="28">
        <v>173167</v>
      </c>
      <c r="H81" s="28">
        <v>176038</v>
      </c>
      <c r="I81" s="28">
        <v>177592</v>
      </c>
      <c r="J81" s="28">
        <v>178528</v>
      </c>
      <c r="K81" s="28">
        <v>179614</v>
      </c>
      <c r="L81" s="28">
        <v>178233</v>
      </c>
      <c r="M81" s="28">
        <v>184367</v>
      </c>
      <c r="N81" s="29">
        <v>185161</v>
      </c>
      <c r="O81" s="28">
        <v>181803</v>
      </c>
      <c r="P81" s="28">
        <v>178584</v>
      </c>
      <c r="Q81" s="28">
        <v>177627</v>
      </c>
      <c r="R81" s="28">
        <v>177864</v>
      </c>
      <c r="S81" s="28">
        <v>179113</v>
      </c>
      <c r="T81" s="28">
        <v>180927</v>
      </c>
      <c r="U81" s="28">
        <v>179027</v>
      </c>
      <c r="V81" s="28">
        <v>168800</v>
      </c>
      <c r="W81" s="28">
        <v>170218</v>
      </c>
      <c r="X81" s="28">
        <v>171558</v>
      </c>
      <c r="Y81" s="28">
        <v>173824</v>
      </c>
      <c r="Z81" s="28">
        <v>174746</v>
      </c>
      <c r="AA81" s="28">
        <v>177282</v>
      </c>
      <c r="AB81" s="28">
        <v>176711</v>
      </c>
      <c r="AC81" s="28">
        <v>176559</v>
      </c>
      <c r="AD81" s="28">
        <v>177765</v>
      </c>
    </row>
    <row r="82" spans="1:30">
      <c r="A82" s="22" t="s">
        <v>131</v>
      </c>
      <c r="B82" s="22" t="s">
        <v>54</v>
      </c>
      <c r="C82" s="28">
        <v>246178</v>
      </c>
      <c r="D82" s="28">
        <v>245922</v>
      </c>
      <c r="E82" s="28">
        <v>248035</v>
      </c>
      <c r="F82" s="28">
        <v>250677</v>
      </c>
      <c r="G82" s="28">
        <v>258278</v>
      </c>
      <c r="H82" s="28">
        <v>262112</v>
      </c>
      <c r="I82" s="28">
        <v>264732</v>
      </c>
      <c r="J82" s="28">
        <v>266320</v>
      </c>
      <c r="K82" s="28">
        <v>265421</v>
      </c>
      <c r="L82" s="28">
        <v>267650</v>
      </c>
      <c r="M82" s="28">
        <v>267841</v>
      </c>
      <c r="N82" s="28">
        <v>267469</v>
      </c>
      <c r="O82" s="28">
        <v>265385</v>
      </c>
      <c r="P82" s="28">
        <v>266835</v>
      </c>
      <c r="Q82" s="28">
        <v>269071</v>
      </c>
      <c r="R82" s="28">
        <v>273787</v>
      </c>
      <c r="S82" s="28">
        <v>279340</v>
      </c>
      <c r="T82" s="29">
        <v>281395</v>
      </c>
      <c r="U82" s="28">
        <v>279954</v>
      </c>
      <c r="V82" s="28">
        <v>263600</v>
      </c>
      <c r="W82" s="28">
        <v>251683</v>
      </c>
      <c r="X82" s="28">
        <v>251471</v>
      </c>
      <c r="Y82" s="28">
        <v>251990</v>
      </c>
      <c r="Z82" s="28">
        <v>250484</v>
      </c>
      <c r="AA82" s="28">
        <v>256090</v>
      </c>
      <c r="AB82" s="28">
        <v>258212</v>
      </c>
      <c r="AC82" s="28">
        <v>258884</v>
      </c>
      <c r="AD82" s="28">
        <v>260247</v>
      </c>
    </row>
    <row r="83" spans="1:30">
      <c r="A83" s="22" t="s">
        <v>132</v>
      </c>
      <c r="B83" s="22" t="s">
        <v>54</v>
      </c>
      <c r="C83" s="28">
        <v>102501</v>
      </c>
      <c r="D83" s="28">
        <v>102140</v>
      </c>
      <c r="E83" s="28">
        <v>101747</v>
      </c>
      <c r="F83" s="28">
        <v>101605</v>
      </c>
      <c r="G83" s="28">
        <v>102971</v>
      </c>
      <c r="H83" s="28">
        <v>105214</v>
      </c>
      <c r="I83" s="28">
        <v>104598</v>
      </c>
      <c r="J83" s="29">
        <v>105809</v>
      </c>
      <c r="K83" s="28">
        <v>105769</v>
      </c>
      <c r="L83" s="28">
        <v>105665</v>
      </c>
      <c r="M83" s="28">
        <v>101853</v>
      </c>
      <c r="N83" s="28">
        <v>100260</v>
      </c>
      <c r="O83" s="28">
        <v>99507</v>
      </c>
      <c r="P83" s="28">
        <v>98802</v>
      </c>
      <c r="Q83" s="28">
        <v>97411</v>
      </c>
      <c r="R83" s="28">
        <v>98291</v>
      </c>
      <c r="S83" s="28">
        <v>99440</v>
      </c>
      <c r="T83" s="28">
        <v>99690</v>
      </c>
      <c r="U83" s="28">
        <v>97654</v>
      </c>
      <c r="V83" s="28">
        <v>91710</v>
      </c>
      <c r="W83" s="28">
        <v>86624</v>
      </c>
      <c r="X83" s="28">
        <v>87035</v>
      </c>
      <c r="Y83" s="28">
        <v>86681</v>
      </c>
      <c r="Z83" s="28">
        <v>85711</v>
      </c>
      <c r="AA83" s="28">
        <v>85855</v>
      </c>
      <c r="AB83" s="28">
        <v>85504</v>
      </c>
      <c r="AC83" s="28">
        <v>84433</v>
      </c>
      <c r="AD83" s="28">
        <v>83207</v>
      </c>
    </row>
    <row r="84" spans="1:30">
      <c r="A84" s="22" t="s">
        <v>133</v>
      </c>
      <c r="B84" s="22" t="s">
        <v>54</v>
      </c>
      <c r="C84" s="28">
        <v>38031</v>
      </c>
      <c r="D84" s="28">
        <v>37879</v>
      </c>
      <c r="E84" s="28">
        <v>39395</v>
      </c>
      <c r="F84" s="28">
        <v>39974</v>
      </c>
      <c r="G84" s="28">
        <v>40718</v>
      </c>
      <c r="H84" s="28">
        <v>41926</v>
      </c>
      <c r="I84" s="28">
        <v>41978</v>
      </c>
      <c r="J84" s="28">
        <v>41773</v>
      </c>
      <c r="K84" s="28">
        <v>41719</v>
      </c>
      <c r="L84" s="28">
        <v>41748</v>
      </c>
      <c r="M84" s="28">
        <v>44388</v>
      </c>
      <c r="N84" s="28">
        <v>44533</v>
      </c>
      <c r="O84" s="28">
        <v>43952</v>
      </c>
      <c r="P84" s="28">
        <v>44746</v>
      </c>
      <c r="Q84" s="28">
        <v>44274</v>
      </c>
      <c r="R84" s="28">
        <v>44603</v>
      </c>
      <c r="S84" s="29">
        <v>45693</v>
      </c>
      <c r="T84" s="28">
        <v>45658</v>
      </c>
      <c r="U84" s="28">
        <v>44847</v>
      </c>
      <c r="V84" s="28">
        <v>41790</v>
      </c>
      <c r="W84" s="28">
        <v>40889</v>
      </c>
      <c r="X84" s="28">
        <v>41189</v>
      </c>
      <c r="Y84" s="28">
        <v>41665</v>
      </c>
      <c r="Z84" s="28">
        <v>41768</v>
      </c>
      <c r="AA84" s="28">
        <v>42791</v>
      </c>
      <c r="AB84" s="28">
        <v>42998</v>
      </c>
      <c r="AC84" s="28">
        <v>42495</v>
      </c>
      <c r="AD84" s="28">
        <v>43416</v>
      </c>
    </row>
    <row r="85" spans="1:30">
      <c r="A85" s="22" t="s">
        <v>134</v>
      </c>
      <c r="B85" s="22" t="s">
        <v>75</v>
      </c>
      <c r="C85" s="28">
        <v>15661</v>
      </c>
      <c r="D85" s="28">
        <v>15249</v>
      </c>
      <c r="E85" s="28">
        <v>15124</v>
      </c>
      <c r="F85" s="28">
        <v>14727</v>
      </c>
      <c r="G85" s="28">
        <v>15022</v>
      </c>
      <c r="H85" s="28">
        <v>15435</v>
      </c>
      <c r="I85" s="28">
        <v>15920</v>
      </c>
      <c r="J85" s="28">
        <v>16823</v>
      </c>
      <c r="K85" s="28">
        <v>17106</v>
      </c>
      <c r="L85" s="28">
        <v>17324</v>
      </c>
      <c r="M85" s="28">
        <v>21476</v>
      </c>
      <c r="N85" s="28">
        <v>22189</v>
      </c>
      <c r="O85" s="28">
        <v>22166</v>
      </c>
      <c r="P85" s="28">
        <v>22321</v>
      </c>
      <c r="Q85" s="28">
        <v>22699</v>
      </c>
      <c r="R85" s="28">
        <v>23232</v>
      </c>
      <c r="S85" s="28">
        <v>24070</v>
      </c>
      <c r="T85" s="28">
        <v>24373</v>
      </c>
      <c r="U85" s="28">
        <v>24544</v>
      </c>
      <c r="V85" s="28">
        <v>23672</v>
      </c>
      <c r="W85" s="28">
        <v>24421</v>
      </c>
      <c r="X85" s="28">
        <v>24807</v>
      </c>
      <c r="Y85" s="28">
        <v>24816</v>
      </c>
      <c r="Z85" s="28">
        <v>25075</v>
      </c>
      <c r="AA85" s="28">
        <v>25601</v>
      </c>
      <c r="AB85" s="28">
        <v>25986</v>
      </c>
      <c r="AC85" s="28">
        <v>26773</v>
      </c>
      <c r="AD85" s="29">
        <v>27189</v>
      </c>
    </row>
    <row r="86" spans="1:30">
      <c r="A86" s="22" t="s">
        <v>135</v>
      </c>
      <c r="B86" s="22" t="s">
        <v>52</v>
      </c>
      <c r="C86" s="28">
        <v>14945</v>
      </c>
      <c r="D86" s="28">
        <v>14747</v>
      </c>
      <c r="E86" s="28">
        <v>15176</v>
      </c>
      <c r="F86" s="28">
        <v>15263</v>
      </c>
      <c r="G86" s="28">
        <v>15194</v>
      </c>
      <c r="H86" s="28">
        <v>15848</v>
      </c>
      <c r="I86" s="28">
        <v>15668</v>
      </c>
      <c r="J86" s="28">
        <v>15688</v>
      </c>
      <c r="K86" s="28">
        <v>15608</v>
      </c>
      <c r="L86" s="29">
        <v>15995</v>
      </c>
      <c r="M86" s="28">
        <v>14953</v>
      </c>
      <c r="N86" s="28">
        <v>14531</v>
      </c>
      <c r="O86" s="28">
        <v>14328</v>
      </c>
      <c r="P86" s="28">
        <v>13840</v>
      </c>
      <c r="Q86" s="28">
        <v>14200</v>
      </c>
      <c r="R86" s="28">
        <v>14307</v>
      </c>
      <c r="S86" s="28">
        <v>14852</v>
      </c>
      <c r="T86" s="28">
        <v>14726</v>
      </c>
      <c r="U86" s="28">
        <v>14099</v>
      </c>
      <c r="V86" s="28">
        <v>12907</v>
      </c>
      <c r="W86" s="28">
        <v>13147</v>
      </c>
      <c r="X86" s="28">
        <v>13189</v>
      </c>
      <c r="Y86" s="28">
        <v>13082</v>
      </c>
      <c r="Z86" s="28">
        <v>13223</v>
      </c>
      <c r="AA86" s="28">
        <v>13697</v>
      </c>
      <c r="AB86" s="28">
        <v>13731</v>
      </c>
      <c r="AC86" s="28">
        <v>13748</v>
      </c>
      <c r="AD86" s="28">
        <v>13862</v>
      </c>
    </row>
    <row r="87" spans="1:30">
      <c r="A87" s="22" t="s">
        <v>136</v>
      </c>
      <c r="B87" s="22" t="s">
        <v>50</v>
      </c>
      <c r="C87" s="28">
        <v>3978</v>
      </c>
      <c r="D87" s="28">
        <v>3719</v>
      </c>
      <c r="E87" s="28">
        <v>3449</v>
      </c>
      <c r="F87" s="28">
        <v>3481</v>
      </c>
      <c r="G87" s="28">
        <v>3506</v>
      </c>
      <c r="H87" s="28">
        <v>3478</v>
      </c>
      <c r="I87" s="28">
        <v>3359</v>
      </c>
      <c r="J87" s="28">
        <v>3355</v>
      </c>
      <c r="K87" s="28">
        <v>3357</v>
      </c>
      <c r="L87" s="28">
        <v>3292</v>
      </c>
      <c r="M87" s="28">
        <v>5052</v>
      </c>
      <c r="N87" s="28">
        <v>5106</v>
      </c>
      <c r="O87" s="28">
        <v>5310</v>
      </c>
      <c r="P87" s="28">
        <v>5100</v>
      </c>
      <c r="Q87" s="28">
        <v>4961</v>
      </c>
      <c r="R87" s="28">
        <v>5161</v>
      </c>
      <c r="S87" s="28">
        <v>5273</v>
      </c>
      <c r="T87" s="29">
        <v>5432</v>
      </c>
      <c r="U87" s="28">
        <v>5194</v>
      </c>
      <c r="V87" s="28">
        <v>4970</v>
      </c>
      <c r="W87" s="28">
        <v>5015</v>
      </c>
      <c r="X87" s="28">
        <v>5050</v>
      </c>
      <c r="Y87" s="28">
        <v>4948</v>
      </c>
      <c r="Z87" s="28">
        <v>4983</v>
      </c>
      <c r="AA87" s="28">
        <v>5071</v>
      </c>
      <c r="AB87" s="28">
        <v>5102</v>
      </c>
      <c r="AC87" s="28">
        <v>5078</v>
      </c>
      <c r="AD87" s="28">
        <v>5091</v>
      </c>
    </row>
    <row r="88" spans="1:30">
      <c r="A88" s="22" t="s">
        <v>137</v>
      </c>
      <c r="B88" s="22" t="s">
        <v>61</v>
      </c>
      <c r="C88" s="28">
        <v>57539</v>
      </c>
      <c r="D88" s="28">
        <v>58006</v>
      </c>
      <c r="E88" s="28">
        <v>58772</v>
      </c>
      <c r="F88" s="28">
        <v>60206</v>
      </c>
      <c r="G88" s="28">
        <v>62472</v>
      </c>
      <c r="H88" s="28">
        <v>64609</v>
      </c>
      <c r="I88" s="28">
        <v>67579</v>
      </c>
      <c r="J88" s="28">
        <v>70835</v>
      </c>
      <c r="K88" s="28">
        <v>73910</v>
      </c>
      <c r="L88" s="28">
        <v>77827</v>
      </c>
      <c r="M88" s="28">
        <v>80568</v>
      </c>
      <c r="N88" s="28">
        <v>83667</v>
      </c>
      <c r="O88" s="28">
        <v>87054</v>
      </c>
      <c r="P88" s="28">
        <v>91178</v>
      </c>
      <c r="Q88" s="28">
        <v>94918</v>
      </c>
      <c r="R88" s="28">
        <v>98874</v>
      </c>
      <c r="S88" s="28">
        <v>101704</v>
      </c>
      <c r="T88" s="28">
        <v>103190</v>
      </c>
      <c r="U88" s="28">
        <v>103225</v>
      </c>
      <c r="V88" s="28">
        <v>99213</v>
      </c>
      <c r="W88" s="28">
        <v>100188</v>
      </c>
      <c r="X88" s="28">
        <v>100969</v>
      </c>
      <c r="Y88" s="28">
        <v>101929</v>
      </c>
      <c r="Z88" s="28">
        <v>102770</v>
      </c>
      <c r="AA88" s="28">
        <v>105410</v>
      </c>
      <c r="AB88" s="28">
        <v>107739</v>
      </c>
      <c r="AC88" s="28">
        <v>110010</v>
      </c>
      <c r="AD88" s="29">
        <v>111581</v>
      </c>
    </row>
    <row r="89" spans="1:30">
      <c r="A89" s="22" t="s">
        <v>138</v>
      </c>
      <c r="B89" s="22" t="s">
        <v>50</v>
      </c>
      <c r="C89" s="28">
        <v>28344</v>
      </c>
      <c r="D89" s="28">
        <v>28359</v>
      </c>
      <c r="E89" s="28">
        <v>28922</v>
      </c>
      <c r="F89" s="28">
        <v>29167</v>
      </c>
      <c r="G89" s="28">
        <v>29638</v>
      </c>
      <c r="H89" s="28">
        <v>29800</v>
      </c>
      <c r="I89" s="28">
        <v>30368</v>
      </c>
      <c r="J89" s="28">
        <v>30585</v>
      </c>
      <c r="K89" s="28">
        <v>30346</v>
      </c>
      <c r="L89" s="28">
        <v>30257</v>
      </c>
      <c r="M89" s="28">
        <v>29521</v>
      </c>
      <c r="N89" s="28">
        <v>29870</v>
      </c>
      <c r="O89" s="28">
        <v>30419</v>
      </c>
      <c r="P89" s="28">
        <v>31232</v>
      </c>
      <c r="Q89" s="28">
        <v>30985</v>
      </c>
      <c r="R89" s="28">
        <v>30618</v>
      </c>
      <c r="S89" s="28">
        <v>31308</v>
      </c>
      <c r="T89" s="29">
        <v>31462</v>
      </c>
      <c r="U89" s="28">
        <v>31249</v>
      </c>
      <c r="V89" s="28">
        <v>29721</v>
      </c>
      <c r="W89" s="28">
        <v>26397</v>
      </c>
      <c r="X89" s="28">
        <v>26123</v>
      </c>
      <c r="Y89" s="28">
        <v>25954</v>
      </c>
      <c r="Z89" s="28">
        <v>25927</v>
      </c>
      <c r="AA89" s="28">
        <v>26415</v>
      </c>
      <c r="AB89" s="28">
        <v>26368</v>
      </c>
      <c r="AC89" s="28">
        <v>25876</v>
      </c>
      <c r="AD89" s="28">
        <v>25910</v>
      </c>
    </row>
    <row r="90" spans="1:30">
      <c r="A90" s="22" t="s">
        <v>139</v>
      </c>
      <c r="B90" s="22" t="s">
        <v>54</v>
      </c>
      <c r="C90" s="28">
        <v>50100</v>
      </c>
      <c r="D90" s="28">
        <v>49153</v>
      </c>
      <c r="E90" s="28">
        <v>48824</v>
      </c>
      <c r="F90" s="28">
        <v>51029</v>
      </c>
      <c r="G90" s="28">
        <v>52190</v>
      </c>
      <c r="H90" s="28">
        <v>54574</v>
      </c>
      <c r="I90" s="28">
        <v>54354</v>
      </c>
      <c r="J90" s="28">
        <v>54679</v>
      </c>
      <c r="K90" s="28">
        <v>54361</v>
      </c>
      <c r="L90" s="28">
        <v>54997</v>
      </c>
      <c r="M90" s="28">
        <v>56789</v>
      </c>
      <c r="N90" s="28">
        <v>57357</v>
      </c>
      <c r="O90" s="28">
        <v>57073</v>
      </c>
      <c r="P90" s="28">
        <v>57084</v>
      </c>
      <c r="Q90" s="28">
        <v>57036</v>
      </c>
      <c r="R90" s="28">
        <v>58018</v>
      </c>
      <c r="S90" s="28">
        <v>57394</v>
      </c>
      <c r="T90" s="28">
        <v>57299</v>
      </c>
      <c r="U90" s="28">
        <v>56039</v>
      </c>
      <c r="V90" s="28">
        <v>52193</v>
      </c>
      <c r="W90" s="28">
        <v>54546</v>
      </c>
      <c r="X90" s="28">
        <v>54654</v>
      </c>
      <c r="Y90" s="28">
        <v>55431</v>
      </c>
      <c r="Z90" s="28">
        <v>55625</v>
      </c>
      <c r="AA90" s="28">
        <v>56745</v>
      </c>
      <c r="AB90" s="28">
        <v>57632</v>
      </c>
      <c r="AC90" s="28">
        <v>58870</v>
      </c>
      <c r="AD90" s="29">
        <v>59274</v>
      </c>
    </row>
    <row r="91" spans="1:30">
      <c r="A91" s="22" t="s">
        <v>140</v>
      </c>
      <c r="B91" s="22" t="s">
        <v>52</v>
      </c>
      <c r="C91" s="28">
        <v>19014</v>
      </c>
      <c r="D91" s="28">
        <v>18463</v>
      </c>
      <c r="E91" s="28">
        <v>19284</v>
      </c>
      <c r="F91" s="28">
        <v>20230</v>
      </c>
      <c r="G91" s="29">
        <v>21364</v>
      </c>
      <c r="H91" s="28">
        <v>21152</v>
      </c>
      <c r="I91" s="28">
        <v>20170</v>
      </c>
      <c r="J91" s="28">
        <v>20095</v>
      </c>
      <c r="K91" s="28">
        <v>19988</v>
      </c>
      <c r="L91" s="28">
        <v>20004</v>
      </c>
      <c r="M91" s="28">
        <v>20463</v>
      </c>
      <c r="N91" s="28">
        <v>19716</v>
      </c>
      <c r="O91" s="28">
        <v>18986</v>
      </c>
      <c r="P91" s="28">
        <v>18483</v>
      </c>
      <c r="Q91" s="28">
        <v>18434</v>
      </c>
      <c r="R91" s="28">
        <v>18369</v>
      </c>
      <c r="S91" s="28">
        <v>18696</v>
      </c>
      <c r="T91" s="28">
        <v>18591</v>
      </c>
      <c r="U91" s="28">
        <v>18370</v>
      </c>
      <c r="V91" s="28">
        <v>16912</v>
      </c>
      <c r="W91" s="28">
        <v>16967</v>
      </c>
      <c r="X91" s="28">
        <v>16895</v>
      </c>
      <c r="Y91" s="28">
        <v>17363</v>
      </c>
      <c r="Z91" s="28">
        <v>17264</v>
      </c>
      <c r="AA91" s="28">
        <v>17754</v>
      </c>
      <c r="AB91" s="28">
        <v>18171</v>
      </c>
      <c r="AC91" s="28">
        <v>18193</v>
      </c>
      <c r="AD91" s="28">
        <v>18222</v>
      </c>
    </row>
    <row r="92" spans="1:30">
      <c r="A92" s="22" t="s">
        <v>141</v>
      </c>
      <c r="B92" s="22" t="s">
        <v>52</v>
      </c>
      <c r="C92" s="28">
        <v>57471</v>
      </c>
      <c r="D92" s="28">
        <v>55939</v>
      </c>
      <c r="E92" s="28">
        <v>56437</v>
      </c>
      <c r="F92" s="28">
        <v>58057</v>
      </c>
      <c r="G92" s="28">
        <v>59939</v>
      </c>
      <c r="H92" s="28">
        <v>60864</v>
      </c>
      <c r="I92" s="28">
        <v>61978</v>
      </c>
      <c r="J92" s="28">
        <v>62961</v>
      </c>
      <c r="K92" s="28">
        <v>63523</v>
      </c>
      <c r="L92" s="28">
        <v>64879</v>
      </c>
      <c r="M92" s="28">
        <v>63823</v>
      </c>
      <c r="N92" s="28">
        <v>64000</v>
      </c>
      <c r="O92" s="28">
        <v>62850</v>
      </c>
      <c r="P92" s="28">
        <v>62475</v>
      </c>
      <c r="Q92" s="28">
        <v>63079</v>
      </c>
      <c r="R92" s="28">
        <v>63983</v>
      </c>
      <c r="S92" s="28">
        <v>65433</v>
      </c>
      <c r="T92" s="28">
        <v>65714</v>
      </c>
      <c r="U92" s="28">
        <v>64258</v>
      </c>
      <c r="V92" s="28">
        <v>58180</v>
      </c>
      <c r="W92" s="28">
        <v>61753</v>
      </c>
      <c r="X92" s="28">
        <v>62697</v>
      </c>
      <c r="Y92" s="28">
        <v>63951</v>
      </c>
      <c r="Z92" s="28">
        <v>64239</v>
      </c>
      <c r="AA92" s="28">
        <v>65537</v>
      </c>
      <c r="AB92" s="28">
        <v>66610</v>
      </c>
      <c r="AC92" s="29">
        <v>67803</v>
      </c>
      <c r="AD92" s="28">
        <v>67581</v>
      </c>
    </row>
    <row r="93" spans="1:30">
      <c r="A93" s="22" t="s">
        <v>142</v>
      </c>
      <c r="B93" s="22" t="s">
        <v>52</v>
      </c>
      <c r="C93" s="31">
        <v>10683</v>
      </c>
      <c r="D93" s="31">
        <v>10243</v>
      </c>
      <c r="E93" s="31">
        <v>10352</v>
      </c>
      <c r="F93" s="31">
        <v>10705</v>
      </c>
      <c r="G93" s="31">
        <v>10817</v>
      </c>
      <c r="H93" s="31">
        <v>11378</v>
      </c>
      <c r="I93" s="31">
        <v>11608</v>
      </c>
      <c r="J93" s="31">
        <v>11526</v>
      </c>
      <c r="K93" s="31">
        <v>11808</v>
      </c>
      <c r="L93" s="31">
        <v>11685</v>
      </c>
      <c r="M93" s="31">
        <v>11858</v>
      </c>
      <c r="N93" s="31">
        <v>12266</v>
      </c>
      <c r="O93" s="31">
        <v>12218</v>
      </c>
      <c r="P93" s="51">
        <v>12673</v>
      </c>
      <c r="Q93" s="31">
        <v>12554</v>
      </c>
      <c r="R93" s="31">
        <v>12259</v>
      </c>
      <c r="S93" s="31">
        <v>11626</v>
      </c>
      <c r="T93" s="31">
        <v>11448</v>
      </c>
      <c r="U93" s="31">
        <v>10549</v>
      </c>
      <c r="V93" s="31">
        <v>9605</v>
      </c>
      <c r="W93" s="31">
        <v>10824</v>
      </c>
      <c r="X93" s="31">
        <v>11002</v>
      </c>
      <c r="Y93" s="31">
        <v>11303</v>
      </c>
      <c r="Z93" s="31">
        <v>11576</v>
      </c>
      <c r="AA93" s="31">
        <v>11807</v>
      </c>
      <c r="AB93" s="31">
        <v>11895</v>
      </c>
      <c r="AC93" s="31">
        <v>12223</v>
      </c>
      <c r="AD93" s="31">
        <v>12260</v>
      </c>
    </row>
    <row r="95" spans="1:30">
      <c r="A95" s="56" t="s">
        <v>153</v>
      </c>
    </row>
  </sheetData>
  <autoFilter ref="A5:AD93">
    <sortState ref="A6:AE93">
      <sortCondition ref="A5:A93"/>
    </sortState>
  </autoFilter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96"/>
  <sheetViews>
    <sheetView workbookViewId="0">
      <selection activeCell="AE1" sqref="AE1:AE1048576"/>
    </sheetView>
  </sheetViews>
  <sheetFormatPr defaultRowHeight="15"/>
  <cols>
    <col min="1" max="1" width="11.7109375" customWidth="1"/>
    <col min="2" max="2" width="9.7109375" bestFit="1" customWidth="1"/>
  </cols>
  <sheetData>
    <row r="1" spans="1:30" s="55" customFormat="1" ht="28.5">
      <c r="A1" s="53" t="s">
        <v>3</v>
      </c>
      <c r="B1" s="53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 s="21" customFormat="1">
      <c r="A2" s="67" t="s">
        <v>160</v>
      </c>
      <c r="B2" s="67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>
      <c r="A4" s="23" t="s">
        <v>47</v>
      </c>
      <c r="B4" s="23" t="s">
        <v>48</v>
      </c>
      <c r="C4" s="6" t="s">
        <v>19</v>
      </c>
      <c r="D4" s="7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8" t="s">
        <v>29</v>
      </c>
      <c r="N4" s="9" t="s">
        <v>30</v>
      </c>
      <c r="O4" s="9" t="s">
        <v>31</v>
      </c>
      <c r="P4" s="9" t="s">
        <v>32</v>
      </c>
      <c r="Q4" s="9" t="s">
        <v>33</v>
      </c>
      <c r="R4" s="9" t="s">
        <v>34</v>
      </c>
      <c r="S4" s="9" t="s">
        <v>35</v>
      </c>
      <c r="T4" s="9" t="s">
        <v>36</v>
      </c>
      <c r="U4" s="9" t="s">
        <v>37</v>
      </c>
      <c r="V4" s="9" t="s">
        <v>38</v>
      </c>
      <c r="W4" s="9" t="s">
        <v>39</v>
      </c>
      <c r="X4" s="10" t="s">
        <v>40</v>
      </c>
      <c r="Y4" s="10" t="s">
        <v>41</v>
      </c>
      <c r="Z4" s="10" t="s">
        <v>42</v>
      </c>
      <c r="AA4" s="10" t="s">
        <v>43</v>
      </c>
      <c r="AB4" s="10" t="s">
        <v>44</v>
      </c>
      <c r="AC4" s="10" t="s">
        <v>45</v>
      </c>
      <c r="AD4" s="11" t="s">
        <v>46</v>
      </c>
    </row>
    <row r="5" spans="1:30">
      <c r="A5" s="22" t="s">
        <v>0</v>
      </c>
      <c r="B5" s="22" t="s">
        <v>0</v>
      </c>
      <c r="C5" s="28">
        <v>5419623</v>
      </c>
      <c r="D5" s="28">
        <v>5431912</v>
      </c>
      <c r="E5" s="28">
        <v>5503260</v>
      </c>
      <c r="F5" s="28">
        <v>5501305</v>
      </c>
      <c r="G5" s="28">
        <v>5548818</v>
      </c>
      <c r="H5" s="28">
        <v>5589102</v>
      </c>
      <c r="I5" s="28">
        <v>5645423</v>
      </c>
      <c r="J5" s="28">
        <v>5695177</v>
      </c>
      <c r="K5" s="28">
        <v>5707110</v>
      </c>
      <c r="L5" s="28">
        <v>5754992</v>
      </c>
      <c r="M5" s="28">
        <v>5787343</v>
      </c>
      <c r="N5" s="28">
        <v>5816832</v>
      </c>
      <c r="O5" s="28">
        <v>5852985</v>
      </c>
      <c r="P5" s="28">
        <v>5872372</v>
      </c>
      <c r="Q5" s="28">
        <v>5870479</v>
      </c>
      <c r="R5" s="28">
        <v>5890046</v>
      </c>
      <c r="S5" s="28">
        <v>5945482</v>
      </c>
      <c r="T5" s="29">
        <v>5990292</v>
      </c>
      <c r="U5" s="28">
        <v>5965166</v>
      </c>
      <c r="V5" s="28">
        <v>5906768</v>
      </c>
      <c r="W5" s="28">
        <v>5846886</v>
      </c>
      <c r="X5" s="28">
        <v>5771469</v>
      </c>
      <c r="Y5" s="28">
        <v>5705591</v>
      </c>
      <c r="Z5" s="28">
        <v>5716730</v>
      </c>
      <c r="AA5" s="28">
        <v>5701477</v>
      </c>
      <c r="AB5" s="28">
        <v>5694303</v>
      </c>
      <c r="AC5" s="28">
        <v>5739296</v>
      </c>
      <c r="AD5" s="28">
        <v>5780021</v>
      </c>
    </row>
    <row r="6" spans="1:30">
      <c r="A6" s="22" t="s">
        <v>49</v>
      </c>
      <c r="B6" s="22" t="s">
        <v>50</v>
      </c>
      <c r="C6" s="17">
        <v>1092</v>
      </c>
      <c r="D6" s="17">
        <v>1253</v>
      </c>
      <c r="E6" s="17">
        <v>1576</v>
      </c>
      <c r="F6" s="17">
        <v>1715</v>
      </c>
      <c r="G6" s="17">
        <v>1472</v>
      </c>
      <c r="H6" s="17">
        <v>1453</v>
      </c>
      <c r="I6" s="17">
        <v>1524</v>
      </c>
      <c r="J6" s="17">
        <v>1333</v>
      </c>
      <c r="K6" s="17">
        <v>1351</v>
      </c>
      <c r="L6" s="17">
        <v>1212</v>
      </c>
      <c r="M6" s="17">
        <v>936</v>
      </c>
      <c r="N6" s="17">
        <v>928</v>
      </c>
      <c r="O6" s="17">
        <v>1232</v>
      </c>
      <c r="P6" s="17">
        <v>1264</v>
      </c>
      <c r="Q6" s="17">
        <v>1257</v>
      </c>
      <c r="R6" s="17">
        <v>1116</v>
      </c>
      <c r="S6" s="17">
        <v>1008</v>
      </c>
      <c r="T6" s="17">
        <v>1041</v>
      </c>
      <c r="U6" s="17">
        <v>1227</v>
      </c>
      <c r="V6" s="18">
        <v>1910</v>
      </c>
      <c r="W6" s="17">
        <v>1895</v>
      </c>
      <c r="X6" s="17">
        <v>1653</v>
      </c>
      <c r="Y6" s="17">
        <v>1354</v>
      </c>
      <c r="Z6" s="17">
        <v>1360</v>
      </c>
      <c r="AA6" s="17">
        <v>967</v>
      </c>
      <c r="AB6" s="17">
        <v>839</v>
      </c>
      <c r="AC6" s="17">
        <v>822</v>
      </c>
      <c r="AD6" s="17">
        <v>788</v>
      </c>
    </row>
    <row r="7" spans="1:30">
      <c r="A7" s="22" t="s">
        <v>51</v>
      </c>
      <c r="B7" s="22" t="s">
        <v>52</v>
      </c>
      <c r="C7" s="17">
        <v>4037</v>
      </c>
      <c r="D7" s="17">
        <v>4172</v>
      </c>
      <c r="E7" s="17">
        <v>4343</v>
      </c>
      <c r="F7" s="17">
        <v>4187</v>
      </c>
      <c r="G7" s="17">
        <v>3472</v>
      </c>
      <c r="H7" s="17">
        <v>3091</v>
      </c>
      <c r="I7" s="17">
        <v>3612</v>
      </c>
      <c r="J7" s="17">
        <v>3038</v>
      </c>
      <c r="K7" s="17">
        <v>2725</v>
      </c>
      <c r="L7" s="17">
        <v>2653</v>
      </c>
      <c r="M7" s="17">
        <v>2379</v>
      </c>
      <c r="N7" s="17">
        <v>2594</v>
      </c>
      <c r="O7" s="17">
        <v>3381</v>
      </c>
      <c r="P7" s="17">
        <v>3655</v>
      </c>
      <c r="Q7" s="17">
        <v>3567</v>
      </c>
      <c r="R7" s="17">
        <v>3291</v>
      </c>
      <c r="S7" s="17">
        <v>3217</v>
      </c>
      <c r="T7" s="17">
        <v>3290</v>
      </c>
      <c r="U7" s="17">
        <v>3812</v>
      </c>
      <c r="V7" s="18">
        <v>5806</v>
      </c>
      <c r="W7" s="17">
        <v>5567</v>
      </c>
      <c r="X7" s="17">
        <v>4852</v>
      </c>
      <c r="Y7" s="17">
        <v>3848</v>
      </c>
      <c r="Z7" s="17">
        <v>3876</v>
      </c>
      <c r="AA7" s="17">
        <v>2803</v>
      </c>
      <c r="AB7" s="17">
        <v>2319</v>
      </c>
      <c r="AC7" s="17">
        <v>2418</v>
      </c>
      <c r="AD7" s="17">
        <v>2444</v>
      </c>
    </row>
    <row r="8" spans="1:30">
      <c r="A8" s="22" t="s">
        <v>53</v>
      </c>
      <c r="B8" s="22" t="s">
        <v>54</v>
      </c>
      <c r="C8" s="17">
        <v>1381</v>
      </c>
      <c r="D8" s="17">
        <v>1685</v>
      </c>
      <c r="E8" s="17">
        <v>1772</v>
      </c>
      <c r="F8" s="17">
        <v>1868</v>
      </c>
      <c r="G8" s="17">
        <v>1389</v>
      </c>
      <c r="H8" s="17">
        <v>1256</v>
      </c>
      <c r="I8" s="17">
        <v>1603</v>
      </c>
      <c r="J8" s="17">
        <v>1365</v>
      </c>
      <c r="K8" s="17">
        <v>1154</v>
      </c>
      <c r="L8" s="17">
        <v>1174</v>
      </c>
      <c r="M8" s="17">
        <v>1131</v>
      </c>
      <c r="N8" s="17">
        <v>1224</v>
      </c>
      <c r="O8" s="17">
        <v>1728</v>
      </c>
      <c r="P8" s="17">
        <v>1914</v>
      </c>
      <c r="Q8" s="17">
        <v>1976</v>
      </c>
      <c r="R8" s="17">
        <v>1752</v>
      </c>
      <c r="S8" s="17">
        <v>1508</v>
      </c>
      <c r="T8" s="17">
        <v>1654</v>
      </c>
      <c r="U8" s="17">
        <v>2027</v>
      </c>
      <c r="V8" s="18">
        <v>3405</v>
      </c>
      <c r="W8" s="17">
        <v>3168</v>
      </c>
      <c r="X8" s="17">
        <v>2584</v>
      </c>
      <c r="Y8" s="17">
        <v>2075</v>
      </c>
      <c r="Z8" s="17">
        <v>2067</v>
      </c>
      <c r="AA8" s="17">
        <v>1524</v>
      </c>
      <c r="AB8" s="17">
        <v>1303</v>
      </c>
      <c r="AC8" s="17">
        <v>1328</v>
      </c>
      <c r="AD8" s="17">
        <v>1293</v>
      </c>
    </row>
    <row r="9" spans="1:30">
      <c r="A9" s="22" t="s">
        <v>55</v>
      </c>
      <c r="B9" s="22" t="s">
        <v>54</v>
      </c>
      <c r="C9" s="17">
        <v>3516</v>
      </c>
      <c r="D9" s="17">
        <v>4105</v>
      </c>
      <c r="E9" s="17">
        <v>4725</v>
      </c>
      <c r="F9" s="17">
        <v>3983</v>
      </c>
      <c r="G9" s="17">
        <v>3802</v>
      </c>
      <c r="H9" s="17">
        <v>3224</v>
      </c>
      <c r="I9" s="17">
        <v>3571</v>
      </c>
      <c r="J9" s="17">
        <v>3066</v>
      </c>
      <c r="K9" s="17">
        <v>3269</v>
      </c>
      <c r="L9" s="17">
        <v>2992</v>
      </c>
      <c r="M9" s="17">
        <v>2567</v>
      </c>
      <c r="N9" s="17">
        <v>2981</v>
      </c>
      <c r="O9" s="17">
        <v>3799</v>
      </c>
      <c r="P9" s="17">
        <v>4050</v>
      </c>
      <c r="Q9" s="17">
        <v>3811</v>
      </c>
      <c r="R9" s="17">
        <v>3722</v>
      </c>
      <c r="S9" s="17">
        <v>3342</v>
      </c>
      <c r="T9" s="17">
        <v>3470</v>
      </c>
      <c r="U9" s="17">
        <v>3922</v>
      </c>
      <c r="V9" s="18">
        <v>6595</v>
      </c>
      <c r="W9" s="17">
        <v>6268</v>
      </c>
      <c r="X9" s="17">
        <v>5176</v>
      </c>
      <c r="Y9" s="17">
        <v>4371</v>
      </c>
      <c r="Z9" s="17">
        <v>4370</v>
      </c>
      <c r="AA9" s="17">
        <v>3223</v>
      </c>
      <c r="AB9" s="17">
        <v>2645</v>
      </c>
      <c r="AC9" s="17">
        <v>2695</v>
      </c>
      <c r="AD9" s="17">
        <v>2625</v>
      </c>
    </row>
    <row r="10" spans="1:30">
      <c r="A10" s="22" t="s">
        <v>56</v>
      </c>
      <c r="B10" s="22" t="s">
        <v>50</v>
      </c>
      <c r="C10" s="17">
        <v>1422</v>
      </c>
      <c r="D10" s="17">
        <v>1520</v>
      </c>
      <c r="E10" s="17">
        <v>1782</v>
      </c>
      <c r="F10" s="17">
        <v>1593</v>
      </c>
      <c r="G10" s="17">
        <v>1336</v>
      </c>
      <c r="H10" s="17">
        <v>1449</v>
      </c>
      <c r="I10" s="17">
        <v>1623</v>
      </c>
      <c r="J10" s="17">
        <v>1451</v>
      </c>
      <c r="K10" s="17">
        <v>1412</v>
      </c>
      <c r="L10" s="17">
        <v>1414</v>
      </c>
      <c r="M10" s="17">
        <v>1531</v>
      </c>
      <c r="N10" s="17">
        <v>1388</v>
      </c>
      <c r="O10" s="17">
        <v>1803</v>
      </c>
      <c r="P10" s="17">
        <v>1979</v>
      </c>
      <c r="Q10" s="17">
        <v>2045</v>
      </c>
      <c r="R10" s="17">
        <v>1980</v>
      </c>
      <c r="S10" s="17">
        <v>1806</v>
      </c>
      <c r="T10" s="17">
        <v>1864</v>
      </c>
      <c r="U10" s="17">
        <v>2054</v>
      </c>
      <c r="V10" s="17">
        <v>2755</v>
      </c>
      <c r="W10" s="18">
        <v>3036</v>
      </c>
      <c r="X10" s="17">
        <v>2761</v>
      </c>
      <c r="Y10" s="17">
        <v>2350</v>
      </c>
      <c r="Z10" s="17">
        <v>2480</v>
      </c>
      <c r="AA10" s="17">
        <v>1895</v>
      </c>
      <c r="AB10" s="17">
        <v>1736</v>
      </c>
      <c r="AC10" s="17">
        <v>1791</v>
      </c>
      <c r="AD10" s="17">
        <v>1731</v>
      </c>
    </row>
    <row r="11" spans="1:30">
      <c r="A11" s="22" t="s">
        <v>57</v>
      </c>
      <c r="B11" s="22" t="s">
        <v>58</v>
      </c>
      <c r="C11" s="17">
        <v>1396</v>
      </c>
      <c r="D11" s="17">
        <v>1427</v>
      </c>
      <c r="E11" s="17">
        <v>1621</v>
      </c>
      <c r="F11" s="17">
        <v>1792</v>
      </c>
      <c r="G11" s="17">
        <v>1422</v>
      </c>
      <c r="H11" s="17">
        <v>1269</v>
      </c>
      <c r="I11" s="17">
        <v>1314</v>
      </c>
      <c r="J11" s="17">
        <v>1101</v>
      </c>
      <c r="K11" s="17">
        <v>1101</v>
      </c>
      <c r="L11" s="17">
        <v>1058</v>
      </c>
      <c r="M11" s="17">
        <v>890</v>
      </c>
      <c r="N11" s="17">
        <v>1067</v>
      </c>
      <c r="O11" s="17">
        <v>1480</v>
      </c>
      <c r="P11" s="17">
        <v>1341</v>
      </c>
      <c r="Q11" s="17">
        <v>1339</v>
      </c>
      <c r="R11" s="17">
        <v>1210</v>
      </c>
      <c r="S11" s="17">
        <v>1135</v>
      </c>
      <c r="T11" s="17">
        <v>1204</v>
      </c>
      <c r="U11" s="17">
        <v>1463</v>
      </c>
      <c r="V11" s="18">
        <v>2828</v>
      </c>
      <c r="W11" s="17">
        <v>2461</v>
      </c>
      <c r="X11" s="17">
        <v>1953</v>
      </c>
      <c r="Y11" s="17">
        <v>1480</v>
      </c>
      <c r="Z11" s="17">
        <v>1416</v>
      </c>
      <c r="AA11" s="17">
        <v>1046</v>
      </c>
      <c r="AB11" s="17">
        <v>899</v>
      </c>
      <c r="AC11" s="17">
        <v>917</v>
      </c>
      <c r="AD11" s="17">
        <v>921</v>
      </c>
    </row>
    <row r="12" spans="1:30">
      <c r="A12" s="22" t="s">
        <v>59</v>
      </c>
      <c r="B12" s="22" t="s">
        <v>50</v>
      </c>
      <c r="C12" s="17">
        <v>1921</v>
      </c>
      <c r="D12" s="17">
        <v>2085</v>
      </c>
      <c r="E12" s="17">
        <v>2567</v>
      </c>
      <c r="F12" s="17">
        <v>2814</v>
      </c>
      <c r="G12" s="17">
        <v>2328</v>
      </c>
      <c r="H12" s="17">
        <v>2168</v>
      </c>
      <c r="I12" s="17">
        <v>2402</v>
      </c>
      <c r="J12" s="17">
        <v>2510</v>
      </c>
      <c r="K12" s="17">
        <v>1908</v>
      </c>
      <c r="L12" s="17">
        <v>1944</v>
      </c>
      <c r="M12" s="17">
        <v>1994</v>
      </c>
      <c r="N12" s="17">
        <v>1721</v>
      </c>
      <c r="O12" s="17">
        <v>2214</v>
      </c>
      <c r="P12" s="17">
        <v>2214</v>
      </c>
      <c r="Q12" s="17">
        <v>2286</v>
      </c>
      <c r="R12" s="17">
        <v>2150</v>
      </c>
      <c r="S12" s="17">
        <v>1913</v>
      </c>
      <c r="T12" s="17">
        <v>1840</v>
      </c>
      <c r="U12" s="17">
        <v>2028</v>
      </c>
      <c r="V12" s="17">
        <v>3124</v>
      </c>
      <c r="W12" s="18">
        <v>3780</v>
      </c>
      <c r="X12" s="17">
        <v>3083</v>
      </c>
      <c r="Y12" s="17">
        <v>2617</v>
      </c>
      <c r="Z12" s="17">
        <v>2633</v>
      </c>
      <c r="AA12" s="17">
        <v>2140</v>
      </c>
      <c r="AB12" s="17">
        <v>1974</v>
      </c>
      <c r="AC12" s="17">
        <v>2311</v>
      </c>
      <c r="AD12" s="17">
        <v>1941</v>
      </c>
    </row>
    <row r="13" spans="1:30">
      <c r="A13" s="22" t="s">
        <v>60</v>
      </c>
      <c r="B13" s="22" t="s">
        <v>61</v>
      </c>
      <c r="C13" s="17">
        <v>1058</v>
      </c>
      <c r="D13" s="17">
        <v>1349</v>
      </c>
      <c r="E13" s="17">
        <v>1575</v>
      </c>
      <c r="F13" s="17">
        <v>1661</v>
      </c>
      <c r="G13" s="17">
        <v>1119</v>
      </c>
      <c r="H13" s="17">
        <v>1100</v>
      </c>
      <c r="I13" s="17">
        <v>1195</v>
      </c>
      <c r="J13" s="17">
        <v>1142</v>
      </c>
      <c r="K13" s="17">
        <v>1081</v>
      </c>
      <c r="L13" s="17">
        <v>1169</v>
      </c>
      <c r="M13" s="17">
        <v>1111</v>
      </c>
      <c r="N13" s="17">
        <v>1220</v>
      </c>
      <c r="O13" s="17">
        <v>1501</v>
      </c>
      <c r="P13" s="17">
        <v>1600</v>
      </c>
      <c r="Q13" s="17">
        <v>1583</v>
      </c>
      <c r="R13" s="17">
        <v>1543</v>
      </c>
      <c r="S13" s="17">
        <v>1520</v>
      </c>
      <c r="T13" s="17">
        <v>1413</v>
      </c>
      <c r="U13" s="17">
        <v>1659</v>
      </c>
      <c r="V13" s="17">
        <v>2783</v>
      </c>
      <c r="W13" s="18">
        <v>2810</v>
      </c>
      <c r="X13" s="17">
        <v>2448</v>
      </c>
      <c r="Y13" s="17">
        <v>2014</v>
      </c>
      <c r="Z13" s="17">
        <v>2043</v>
      </c>
      <c r="AA13" s="17">
        <v>1470</v>
      </c>
      <c r="AB13" s="17">
        <v>1213</v>
      </c>
      <c r="AC13" s="17">
        <v>1128</v>
      </c>
      <c r="AD13" s="17">
        <v>1126</v>
      </c>
    </row>
    <row r="14" spans="1:30">
      <c r="A14" s="22" t="s">
        <v>62</v>
      </c>
      <c r="B14" s="22" t="s">
        <v>61</v>
      </c>
      <c r="C14" s="17">
        <v>8591</v>
      </c>
      <c r="D14" s="17">
        <v>8928</v>
      </c>
      <c r="E14" s="17">
        <v>10524</v>
      </c>
      <c r="F14" s="17">
        <v>10792</v>
      </c>
      <c r="G14" s="17">
        <v>8768</v>
      </c>
      <c r="H14" s="17">
        <v>6900</v>
      </c>
      <c r="I14" s="17">
        <v>7354</v>
      </c>
      <c r="J14" s="17">
        <v>6482</v>
      </c>
      <c r="K14" s="17">
        <v>6631</v>
      </c>
      <c r="L14" s="17">
        <v>6486</v>
      </c>
      <c r="M14" s="17">
        <v>6513</v>
      </c>
      <c r="N14" s="17">
        <v>6968</v>
      </c>
      <c r="O14" s="17">
        <v>9564</v>
      </c>
      <c r="P14" s="17">
        <v>10045</v>
      </c>
      <c r="Q14" s="17">
        <v>10309</v>
      </c>
      <c r="R14" s="17">
        <v>10119</v>
      </c>
      <c r="S14" s="17">
        <v>10798</v>
      </c>
      <c r="T14" s="17">
        <v>9747</v>
      </c>
      <c r="U14" s="17">
        <v>11284</v>
      </c>
      <c r="V14" s="17">
        <v>18280</v>
      </c>
      <c r="W14" s="18">
        <v>19138</v>
      </c>
      <c r="X14" s="17">
        <v>17137</v>
      </c>
      <c r="Y14" s="17">
        <v>14285</v>
      </c>
      <c r="Z14" s="17">
        <v>13959</v>
      </c>
      <c r="AA14" s="17">
        <v>10357</v>
      </c>
      <c r="AB14" s="17">
        <v>8597</v>
      </c>
      <c r="AC14" s="17">
        <v>8522</v>
      </c>
      <c r="AD14" s="17">
        <v>8534</v>
      </c>
    </row>
    <row r="15" spans="1:30">
      <c r="A15" s="22" t="s">
        <v>63</v>
      </c>
      <c r="B15" s="22" t="s">
        <v>50</v>
      </c>
      <c r="C15" s="17">
        <v>765</v>
      </c>
      <c r="D15" s="17">
        <v>938</v>
      </c>
      <c r="E15" s="17">
        <v>1271</v>
      </c>
      <c r="F15" s="17">
        <v>954</v>
      </c>
      <c r="G15" s="17">
        <v>776</v>
      </c>
      <c r="H15" s="17">
        <v>648</v>
      </c>
      <c r="I15" s="17">
        <v>750</v>
      </c>
      <c r="J15" s="17">
        <v>719</v>
      </c>
      <c r="K15" s="17">
        <v>715</v>
      </c>
      <c r="L15" s="17">
        <v>794</v>
      </c>
      <c r="M15" s="17">
        <v>650</v>
      </c>
      <c r="N15" s="17">
        <v>688</v>
      </c>
      <c r="O15" s="17">
        <v>978</v>
      </c>
      <c r="P15" s="17">
        <v>1151</v>
      </c>
      <c r="Q15" s="17">
        <v>1096</v>
      </c>
      <c r="R15" s="17">
        <v>972</v>
      </c>
      <c r="S15" s="17">
        <v>853</v>
      </c>
      <c r="T15" s="17">
        <v>861</v>
      </c>
      <c r="U15" s="17">
        <v>1060</v>
      </c>
      <c r="V15" s="18">
        <v>1942</v>
      </c>
      <c r="W15" s="17">
        <v>1869</v>
      </c>
      <c r="X15" s="17">
        <v>1439</v>
      </c>
      <c r="Y15" s="17">
        <v>1095</v>
      </c>
      <c r="Z15" s="17">
        <v>1083</v>
      </c>
      <c r="AA15" s="17">
        <v>834</v>
      </c>
      <c r="AB15" s="17">
        <v>795</v>
      </c>
      <c r="AC15" s="17">
        <v>919</v>
      </c>
      <c r="AD15" s="17">
        <v>784</v>
      </c>
    </row>
    <row r="16" spans="1:30">
      <c r="A16" s="22" t="s">
        <v>64</v>
      </c>
      <c r="B16" s="22" t="s">
        <v>58</v>
      </c>
      <c r="C16" s="17">
        <v>1194</v>
      </c>
      <c r="D16" s="17">
        <v>1342</v>
      </c>
      <c r="E16" s="17">
        <v>1387</v>
      </c>
      <c r="F16" s="17">
        <v>1694</v>
      </c>
      <c r="G16" s="17">
        <v>1125</v>
      </c>
      <c r="H16" s="17">
        <v>887</v>
      </c>
      <c r="I16" s="17">
        <v>1145</v>
      </c>
      <c r="J16" s="17">
        <v>966</v>
      </c>
      <c r="K16" s="17">
        <v>817</v>
      </c>
      <c r="L16" s="17">
        <v>775</v>
      </c>
      <c r="M16" s="17">
        <v>772</v>
      </c>
      <c r="N16" s="17">
        <v>931</v>
      </c>
      <c r="O16" s="17">
        <v>1297</v>
      </c>
      <c r="P16" s="17">
        <v>1401</v>
      </c>
      <c r="Q16" s="17">
        <v>1308</v>
      </c>
      <c r="R16" s="17">
        <v>1210</v>
      </c>
      <c r="S16" s="17">
        <v>1062</v>
      </c>
      <c r="T16" s="17">
        <v>1241</v>
      </c>
      <c r="U16" s="17">
        <v>1425</v>
      </c>
      <c r="V16" s="18">
        <v>2421</v>
      </c>
      <c r="W16" s="17">
        <v>2306</v>
      </c>
      <c r="X16" s="17">
        <v>1845</v>
      </c>
      <c r="Y16" s="17">
        <v>1430</v>
      </c>
      <c r="Z16" s="17">
        <v>1384</v>
      </c>
      <c r="AA16" s="17">
        <v>1010</v>
      </c>
      <c r="AB16" s="17">
        <v>869</v>
      </c>
      <c r="AC16" s="17">
        <v>894</v>
      </c>
      <c r="AD16" s="17">
        <v>827</v>
      </c>
    </row>
    <row r="17" spans="1:30">
      <c r="A17" s="22" t="s">
        <v>65</v>
      </c>
      <c r="B17" s="22" t="s">
        <v>58</v>
      </c>
      <c r="C17" s="17">
        <v>4255</v>
      </c>
      <c r="D17" s="17">
        <v>4671</v>
      </c>
      <c r="E17" s="17">
        <v>5447</v>
      </c>
      <c r="F17" s="17">
        <v>4288</v>
      </c>
      <c r="G17" s="17">
        <v>3361</v>
      </c>
      <c r="H17" s="17">
        <v>3201</v>
      </c>
      <c r="I17" s="17">
        <v>4295</v>
      </c>
      <c r="J17" s="17">
        <v>3501</v>
      </c>
      <c r="K17" s="17">
        <v>3259</v>
      </c>
      <c r="L17" s="17">
        <v>3295</v>
      </c>
      <c r="M17" s="17">
        <v>3290</v>
      </c>
      <c r="N17" s="17">
        <v>3699</v>
      </c>
      <c r="O17" s="17">
        <v>5136</v>
      </c>
      <c r="P17" s="17">
        <v>5350</v>
      </c>
      <c r="Q17" s="17">
        <v>4946</v>
      </c>
      <c r="R17" s="17">
        <v>4565</v>
      </c>
      <c r="S17" s="17">
        <v>3983</v>
      </c>
      <c r="T17" s="17">
        <v>4442</v>
      </c>
      <c r="U17" s="17">
        <v>4747</v>
      </c>
      <c r="V17" s="17">
        <v>7457</v>
      </c>
      <c r="W17" s="18">
        <v>7530</v>
      </c>
      <c r="X17" s="17">
        <v>6407</v>
      </c>
      <c r="Y17" s="17">
        <v>5117</v>
      </c>
      <c r="Z17" s="17">
        <v>4954</v>
      </c>
      <c r="AA17" s="17">
        <v>3764</v>
      </c>
      <c r="AB17" s="17">
        <v>3200</v>
      </c>
      <c r="AC17" s="17">
        <v>3327</v>
      </c>
      <c r="AD17" s="17">
        <v>3092</v>
      </c>
    </row>
    <row r="18" spans="1:30">
      <c r="A18" s="22" t="s">
        <v>66</v>
      </c>
      <c r="B18" s="22" t="s">
        <v>61</v>
      </c>
      <c r="C18" s="17">
        <v>3735</v>
      </c>
      <c r="D18" s="17">
        <v>4684</v>
      </c>
      <c r="E18" s="17">
        <v>5551</v>
      </c>
      <c r="F18" s="17">
        <v>5400</v>
      </c>
      <c r="G18" s="17">
        <v>4270</v>
      </c>
      <c r="H18" s="17">
        <v>3865</v>
      </c>
      <c r="I18" s="17">
        <v>4278</v>
      </c>
      <c r="J18" s="17">
        <v>4032</v>
      </c>
      <c r="K18" s="17">
        <v>3617</v>
      </c>
      <c r="L18" s="17">
        <v>3830</v>
      </c>
      <c r="M18" s="17">
        <v>3654</v>
      </c>
      <c r="N18" s="17">
        <v>3912</v>
      </c>
      <c r="O18" s="17">
        <v>5461</v>
      </c>
      <c r="P18" s="17">
        <v>5763</v>
      </c>
      <c r="Q18" s="17">
        <v>5858</v>
      </c>
      <c r="R18" s="17">
        <v>5776</v>
      </c>
      <c r="S18" s="17">
        <v>5403</v>
      </c>
      <c r="T18" s="17">
        <v>5374</v>
      </c>
      <c r="U18" s="17">
        <v>6275</v>
      </c>
      <c r="V18" s="17">
        <v>10354</v>
      </c>
      <c r="W18" s="18">
        <v>10852</v>
      </c>
      <c r="X18" s="17">
        <v>9472</v>
      </c>
      <c r="Y18" s="17">
        <v>7602</v>
      </c>
      <c r="Z18" s="17">
        <v>7543</v>
      </c>
      <c r="AA18" s="17">
        <v>5626</v>
      </c>
      <c r="AB18" s="17">
        <v>4630</v>
      </c>
      <c r="AC18" s="17">
        <v>4609</v>
      </c>
      <c r="AD18" s="17">
        <v>4615</v>
      </c>
    </row>
    <row r="19" spans="1:30">
      <c r="A19" s="22" t="s">
        <v>67</v>
      </c>
      <c r="B19" s="22" t="s">
        <v>58</v>
      </c>
      <c r="C19" s="17">
        <v>1056</v>
      </c>
      <c r="D19" s="17">
        <v>1179</v>
      </c>
      <c r="E19" s="17">
        <v>1456</v>
      </c>
      <c r="F19" s="17">
        <v>1351</v>
      </c>
      <c r="G19" s="17">
        <v>1060</v>
      </c>
      <c r="H19" s="17">
        <v>1044</v>
      </c>
      <c r="I19" s="17">
        <v>994</v>
      </c>
      <c r="J19" s="17">
        <v>882</v>
      </c>
      <c r="K19" s="17">
        <v>819</v>
      </c>
      <c r="L19" s="17">
        <v>920</v>
      </c>
      <c r="M19" s="17">
        <v>818</v>
      </c>
      <c r="N19" s="17">
        <v>810</v>
      </c>
      <c r="O19" s="17">
        <v>1107</v>
      </c>
      <c r="P19" s="17">
        <v>1274</v>
      </c>
      <c r="Q19" s="17">
        <v>1382</v>
      </c>
      <c r="R19" s="17">
        <v>1271</v>
      </c>
      <c r="S19" s="17">
        <v>1171</v>
      </c>
      <c r="T19" s="17">
        <v>1163</v>
      </c>
      <c r="U19" s="17">
        <v>1414</v>
      </c>
      <c r="V19" s="17">
        <v>3106</v>
      </c>
      <c r="W19" s="18">
        <v>3277</v>
      </c>
      <c r="X19" s="17">
        <v>2436</v>
      </c>
      <c r="Y19" s="17">
        <v>1857</v>
      </c>
      <c r="Z19" s="17">
        <v>1786</v>
      </c>
      <c r="AA19" s="17">
        <v>1305</v>
      </c>
      <c r="AB19" s="17">
        <v>1035</v>
      </c>
      <c r="AC19" s="17">
        <v>999</v>
      </c>
      <c r="AD19" s="17">
        <v>957</v>
      </c>
    </row>
    <row r="20" spans="1:30">
      <c r="A20" s="22" t="s">
        <v>68</v>
      </c>
      <c r="B20" s="22" t="s">
        <v>54</v>
      </c>
      <c r="C20" s="17">
        <v>2882</v>
      </c>
      <c r="D20" s="17">
        <v>3430</v>
      </c>
      <c r="E20" s="17">
        <v>4904</v>
      </c>
      <c r="F20" s="17">
        <v>4371</v>
      </c>
      <c r="G20" s="17">
        <v>3885</v>
      </c>
      <c r="H20" s="17">
        <v>2934</v>
      </c>
      <c r="I20" s="17">
        <v>3420</v>
      </c>
      <c r="J20" s="17">
        <v>3269</v>
      </c>
      <c r="K20" s="17">
        <v>3190</v>
      </c>
      <c r="L20" s="17">
        <v>3338</v>
      </c>
      <c r="M20" s="17">
        <v>2747</v>
      </c>
      <c r="N20" s="17">
        <v>2896</v>
      </c>
      <c r="O20" s="17">
        <v>3760</v>
      </c>
      <c r="P20" s="17">
        <v>4217</v>
      </c>
      <c r="Q20" s="17">
        <v>4100</v>
      </c>
      <c r="R20" s="17">
        <v>3891</v>
      </c>
      <c r="S20" s="17">
        <v>3465</v>
      </c>
      <c r="T20" s="17">
        <v>3324</v>
      </c>
      <c r="U20" s="17">
        <v>3833</v>
      </c>
      <c r="V20" s="18">
        <v>7112</v>
      </c>
      <c r="W20" s="17">
        <v>6662</v>
      </c>
      <c r="X20" s="17">
        <v>5264</v>
      </c>
      <c r="Y20" s="17">
        <v>4198</v>
      </c>
      <c r="Z20" s="17">
        <v>4164</v>
      </c>
      <c r="AA20" s="17">
        <v>3241</v>
      </c>
      <c r="AB20" s="17">
        <v>2896</v>
      </c>
      <c r="AC20" s="17">
        <v>3230</v>
      </c>
      <c r="AD20" s="17">
        <v>2867</v>
      </c>
    </row>
    <row r="21" spans="1:30">
      <c r="A21" s="22" t="s">
        <v>69</v>
      </c>
      <c r="B21" s="22" t="s">
        <v>50</v>
      </c>
      <c r="C21" s="17">
        <v>991</v>
      </c>
      <c r="D21" s="17">
        <v>1226</v>
      </c>
      <c r="E21" s="17">
        <v>1384</v>
      </c>
      <c r="F21" s="17">
        <v>1147</v>
      </c>
      <c r="G21" s="17">
        <v>1020</v>
      </c>
      <c r="H21" s="17">
        <v>986</v>
      </c>
      <c r="I21" s="17">
        <v>1161</v>
      </c>
      <c r="J21" s="17">
        <v>1166</v>
      </c>
      <c r="K21" s="17">
        <v>1032</v>
      </c>
      <c r="L21" s="17">
        <v>1161</v>
      </c>
      <c r="M21" s="17">
        <v>827</v>
      </c>
      <c r="N21" s="17">
        <v>954</v>
      </c>
      <c r="O21" s="17">
        <v>1172</v>
      </c>
      <c r="P21" s="17">
        <v>1350</v>
      </c>
      <c r="Q21" s="17">
        <v>1653</v>
      </c>
      <c r="R21" s="17">
        <v>1526</v>
      </c>
      <c r="S21" s="17">
        <v>1229</v>
      </c>
      <c r="T21" s="17">
        <v>1199</v>
      </c>
      <c r="U21" s="17">
        <v>1472</v>
      </c>
      <c r="V21" s="18">
        <v>2310</v>
      </c>
      <c r="W21" s="17">
        <v>2212</v>
      </c>
      <c r="X21" s="17">
        <v>1927</v>
      </c>
      <c r="Y21" s="17">
        <v>1630</v>
      </c>
      <c r="Z21" s="17">
        <v>1598</v>
      </c>
      <c r="AA21" s="17">
        <v>1191</v>
      </c>
      <c r="AB21" s="17">
        <v>1009</v>
      </c>
      <c r="AC21" s="17">
        <v>1062</v>
      </c>
      <c r="AD21" s="17">
        <v>1007</v>
      </c>
    </row>
    <row r="22" spans="1:30">
      <c r="A22" s="22" t="s">
        <v>70</v>
      </c>
      <c r="B22" s="22" t="s">
        <v>52</v>
      </c>
      <c r="C22" s="17">
        <v>2304</v>
      </c>
      <c r="D22" s="17">
        <v>2373</v>
      </c>
      <c r="E22" s="17">
        <v>2475</v>
      </c>
      <c r="F22" s="17">
        <v>1876</v>
      </c>
      <c r="G22" s="17">
        <v>1632</v>
      </c>
      <c r="H22" s="17">
        <v>1450</v>
      </c>
      <c r="I22" s="17">
        <v>1523</v>
      </c>
      <c r="J22" s="17">
        <v>1408</v>
      </c>
      <c r="K22" s="17">
        <v>1420</v>
      </c>
      <c r="L22" s="17">
        <v>1333</v>
      </c>
      <c r="M22" s="17">
        <v>1063</v>
      </c>
      <c r="N22" s="17">
        <v>1349</v>
      </c>
      <c r="O22" s="17">
        <v>1694</v>
      </c>
      <c r="P22" s="17">
        <v>1826</v>
      </c>
      <c r="Q22" s="17">
        <v>1820</v>
      </c>
      <c r="R22" s="17">
        <v>1552</v>
      </c>
      <c r="S22" s="17">
        <v>1468</v>
      </c>
      <c r="T22" s="17">
        <v>1560</v>
      </c>
      <c r="U22" s="17">
        <v>1899</v>
      </c>
      <c r="V22" s="18">
        <v>3232</v>
      </c>
      <c r="W22" s="17">
        <v>2694</v>
      </c>
      <c r="X22" s="17">
        <v>2400</v>
      </c>
      <c r="Y22" s="17">
        <v>1839</v>
      </c>
      <c r="Z22" s="17">
        <v>1807</v>
      </c>
      <c r="AA22" s="17">
        <v>1316</v>
      </c>
      <c r="AB22" s="17">
        <v>1106</v>
      </c>
      <c r="AC22" s="17">
        <v>1152</v>
      </c>
      <c r="AD22" s="17">
        <v>1093</v>
      </c>
    </row>
    <row r="23" spans="1:30">
      <c r="A23" s="22" t="s">
        <v>71</v>
      </c>
      <c r="B23" s="22" t="s">
        <v>54</v>
      </c>
      <c r="C23" s="17">
        <v>33248</v>
      </c>
      <c r="D23" s="17">
        <v>41515</v>
      </c>
      <c r="E23" s="17">
        <v>49477</v>
      </c>
      <c r="F23" s="17">
        <v>44355</v>
      </c>
      <c r="G23" s="17">
        <v>37960</v>
      </c>
      <c r="H23" s="17">
        <v>29722</v>
      </c>
      <c r="I23" s="17">
        <v>26354</v>
      </c>
      <c r="J23" s="17">
        <v>25134</v>
      </c>
      <c r="K23" s="17">
        <v>18256</v>
      </c>
      <c r="L23" s="17">
        <v>20443</v>
      </c>
      <c r="M23" s="17">
        <v>19364</v>
      </c>
      <c r="N23" s="17">
        <v>24881</v>
      </c>
      <c r="O23" s="17">
        <v>35053</v>
      </c>
      <c r="P23" s="17">
        <v>38160</v>
      </c>
      <c r="Q23" s="17">
        <v>36899</v>
      </c>
      <c r="R23" s="17">
        <v>35076</v>
      </c>
      <c r="S23" s="17">
        <v>33126</v>
      </c>
      <c r="T23" s="17">
        <v>37154</v>
      </c>
      <c r="U23" s="17">
        <v>39994</v>
      </c>
      <c r="V23" s="18">
        <v>54497</v>
      </c>
      <c r="W23" s="17">
        <v>53809</v>
      </c>
      <c r="X23" s="17">
        <v>47228</v>
      </c>
      <c r="Y23" s="17">
        <v>41990</v>
      </c>
      <c r="Z23" s="17">
        <v>43295</v>
      </c>
      <c r="AA23" s="17">
        <v>38427</v>
      </c>
      <c r="AB23" s="17">
        <v>31653</v>
      </c>
      <c r="AC23" s="17">
        <v>34205</v>
      </c>
      <c r="AD23" s="17">
        <v>35755</v>
      </c>
    </row>
    <row r="24" spans="1:30">
      <c r="A24" s="22" t="s">
        <v>72</v>
      </c>
      <c r="B24" s="22" t="s">
        <v>58</v>
      </c>
      <c r="C24" s="17">
        <v>1890</v>
      </c>
      <c r="D24" s="17">
        <v>1807</v>
      </c>
      <c r="E24" s="17">
        <v>2211</v>
      </c>
      <c r="F24" s="17">
        <v>1756</v>
      </c>
      <c r="G24" s="17">
        <v>1489</v>
      </c>
      <c r="H24" s="17">
        <v>1295</v>
      </c>
      <c r="I24" s="17">
        <v>1594</v>
      </c>
      <c r="J24" s="17">
        <v>1729</v>
      </c>
      <c r="K24" s="17">
        <v>1515</v>
      </c>
      <c r="L24" s="17">
        <v>1584</v>
      </c>
      <c r="M24" s="17">
        <v>1165</v>
      </c>
      <c r="N24" s="17">
        <v>1209</v>
      </c>
      <c r="O24" s="17">
        <v>1787</v>
      </c>
      <c r="P24" s="17">
        <v>1937</v>
      </c>
      <c r="Q24" s="17">
        <v>1770</v>
      </c>
      <c r="R24" s="17">
        <v>1692</v>
      </c>
      <c r="S24" s="17">
        <v>1585</v>
      </c>
      <c r="T24" s="17">
        <v>1591</v>
      </c>
      <c r="U24" s="17">
        <v>1800</v>
      </c>
      <c r="V24" s="18">
        <v>3171</v>
      </c>
      <c r="W24" s="17">
        <v>3042</v>
      </c>
      <c r="X24" s="17">
        <v>2467</v>
      </c>
      <c r="Y24" s="17">
        <v>1923</v>
      </c>
      <c r="Z24" s="17">
        <v>1850</v>
      </c>
      <c r="AA24" s="17">
        <v>1395</v>
      </c>
      <c r="AB24" s="17">
        <v>1117</v>
      </c>
      <c r="AC24" s="17">
        <v>1085</v>
      </c>
      <c r="AD24" s="17">
        <v>1112</v>
      </c>
    </row>
    <row r="25" spans="1:30">
      <c r="A25" s="22" t="s">
        <v>73</v>
      </c>
      <c r="B25" s="22" t="s">
        <v>52</v>
      </c>
      <c r="C25" s="17">
        <v>1650</v>
      </c>
      <c r="D25" s="17">
        <v>1759</v>
      </c>
      <c r="E25" s="17">
        <v>1458</v>
      </c>
      <c r="F25" s="17">
        <v>1385</v>
      </c>
      <c r="G25" s="17">
        <v>1145</v>
      </c>
      <c r="H25" s="17">
        <v>990</v>
      </c>
      <c r="I25" s="17">
        <v>988</v>
      </c>
      <c r="J25" s="17">
        <v>1021</v>
      </c>
      <c r="K25" s="17">
        <v>1200</v>
      </c>
      <c r="L25" s="17">
        <v>973</v>
      </c>
      <c r="M25" s="17">
        <v>830</v>
      </c>
      <c r="N25" s="17">
        <v>1003</v>
      </c>
      <c r="O25" s="17">
        <v>1224</v>
      </c>
      <c r="P25" s="17">
        <v>1316</v>
      </c>
      <c r="Q25" s="17">
        <v>1310</v>
      </c>
      <c r="R25" s="17">
        <v>1281</v>
      </c>
      <c r="S25" s="17">
        <v>1156</v>
      </c>
      <c r="T25" s="17">
        <v>1170</v>
      </c>
      <c r="U25" s="17">
        <v>1547</v>
      </c>
      <c r="V25" s="18">
        <v>2883</v>
      </c>
      <c r="W25" s="17">
        <v>2432</v>
      </c>
      <c r="X25" s="17">
        <v>1857</v>
      </c>
      <c r="Y25" s="17">
        <v>1455</v>
      </c>
      <c r="Z25" s="17">
        <v>1420</v>
      </c>
      <c r="AA25" s="17">
        <v>1042</v>
      </c>
      <c r="AB25" s="17">
        <v>915</v>
      </c>
      <c r="AC25" s="17">
        <v>906</v>
      </c>
      <c r="AD25" s="17">
        <v>902</v>
      </c>
    </row>
    <row r="26" spans="1:30">
      <c r="A26" s="22" t="s">
        <v>74</v>
      </c>
      <c r="B26" s="22" t="s">
        <v>75</v>
      </c>
      <c r="C26" s="17">
        <v>1254</v>
      </c>
      <c r="D26" s="17">
        <v>1388</v>
      </c>
      <c r="E26" s="17">
        <v>1920</v>
      </c>
      <c r="F26" s="17">
        <v>1996</v>
      </c>
      <c r="G26" s="17">
        <v>1518</v>
      </c>
      <c r="H26" s="17">
        <v>1342</v>
      </c>
      <c r="I26" s="17">
        <v>1753</v>
      </c>
      <c r="J26" s="17">
        <v>1436</v>
      </c>
      <c r="K26" s="17">
        <v>1094</v>
      </c>
      <c r="L26" s="17">
        <v>1158</v>
      </c>
      <c r="M26" s="17">
        <v>1764</v>
      </c>
      <c r="N26" s="17">
        <v>1903</v>
      </c>
      <c r="O26" s="17">
        <v>2985</v>
      </c>
      <c r="P26" s="17">
        <v>3362</v>
      </c>
      <c r="Q26" s="17">
        <v>3568</v>
      </c>
      <c r="R26" s="17">
        <v>3686</v>
      </c>
      <c r="S26" s="17">
        <v>3438</v>
      </c>
      <c r="T26" s="17">
        <v>3604</v>
      </c>
      <c r="U26" s="17">
        <v>4281</v>
      </c>
      <c r="V26" s="17">
        <v>6483</v>
      </c>
      <c r="W26" s="18">
        <v>6826</v>
      </c>
      <c r="X26" s="17">
        <v>5941</v>
      </c>
      <c r="Y26" s="17">
        <v>4981</v>
      </c>
      <c r="Z26" s="17">
        <v>5233</v>
      </c>
      <c r="AA26" s="17">
        <v>4130</v>
      </c>
      <c r="AB26" s="17">
        <v>3611</v>
      </c>
      <c r="AC26" s="17">
        <v>3783</v>
      </c>
      <c r="AD26" s="17">
        <v>3758</v>
      </c>
    </row>
    <row r="27" spans="1:30">
      <c r="A27" s="22" t="s">
        <v>76</v>
      </c>
      <c r="B27" s="22" t="s">
        <v>54</v>
      </c>
      <c r="C27" s="17">
        <v>2597</v>
      </c>
      <c r="D27" s="17">
        <v>3066</v>
      </c>
      <c r="E27" s="17">
        <v>3509</v>
      </c>
      <c r="F27" s="17">
        <v>2839</v>
      </c>
      <c r="G27" s="17">
        <v>2298</v>
      </c>
      <c r="H27" s="17">
        <v>2210</v>
      </c>
      <c r="I27" s="17">
        <v>2423</v>
      </c>
      <c r="J27" s="17">
        <v>2367</v>
      </c>
      <c r="K27" s="17">
        <v>2260</v>
      </c>
      <c r="L27" s="17">
        <v>1985</v>
      </c>
      <c r="M27" s="17">
        <v>1880</v>
      </c>
      <c r="N27" s="17">
        <v>2010</v>
      </c>
      <c r="O27" s="17">
        <v>2502</v>
      </c>
      <c r="P27" s="17">
        <v>2717</v>
      </c>
      <c r="Q27" s="17">
        <v>2879</v>
      </c>
      <c r="R27" s="17">
        <v>2782</v>
      </c>
      <c r="S27" s="17">
        <v>2521</v>
      </c>
      <c r="T27" s="17">
        <v>2576</v>
      </c>
      <c r="U27" s="17">
        <v>3116</v>
      </c>
      <c r="V27" s="18">
        <v>5017</v>
      </c>
      <c r="W27" s="17">
        <v>4531</v>
      </c>
      <c r="X27" s="17">
        <v>3786</v>
      </c>
      <c r="Y27" s="17">
        <v>3093</v>
      </c>
      <c r="Z27" s="17">
        <v>3129</v>
      </c>
      <c r="AA27" s="17">
        <v>2404</v>
      </c>
      <c r="AB27" s="17">
        <v>2068</v>
      </c>
      <c r="AC27" s="17">
        <v>2049</v>
      </c>
      <c r="AD27" s="17">
        <v>2349</v>
      </c>
    </row>
    <row r="28" spans="1:30">
      <c r="A28" s="22" t="s">
        <v>77</v>
      </c>
      <c r="B28" s="22" t="s">
        <v>75</v>
      </c>
      <c r="C28" s="17">
        <v>2778</v>
      </c>
      <c r="D28" s="17">
        <v>3040</v>
      </c>
      <c r="E28" s="17">
        <v>3413</v>
      </c>
      <c r="F28" s="17">
        <v>3370</v>
      </c>
      <c r="G28" s="17">
        <v>2913</v>
      </c>
      <c r="H28" s="17">
        <v>2335</v>
      </c>
      <c r="I28" s="17">
        <v>2349</v>
      </c>
      <c r="J28" s="17">
        <v>2141</v>
      </c>
      <c r="K28" s="17">
        <v>2119</v>
      </c>
      <c r="L28" s="17">
        <v>2057</v>
      </c>
      <c r="M28" s="17">
        <v>2258</v>
      </c>
      <c r="N28" s="17">
        <v>2341</v>
      </c>
      <c r="O28" s="17">
        <v>3612</v>
      </c>
      <c r="P28" s="17">
        <v>3934</v>
      </c>
      <c r="Q28" s="17">
        <v>4168</v>
      </c>
      <c r="R28" s="17">
        <v>4029</v>
      </c>
      <c r="S28" s="17">
        <v>3614</v>
      </c>
      <c r="T28" s="17">
        <v>3779</v>
      </c>
      <c r="U28" s="17">
        <v>4325</v>
      </c>
      <c r="V28" s="17">
        <v>6542</v>
      </c>
      <c r="W28" s="18">
        <v>6836</v>
      </c>
      <c r="X28" s="17">
        <v>5953</v>
      </c>
      <c r="Y28" s="17">
        <v>4867</v>
      </c>
      <c r="Z28" s="17">
        <v>4925</v>
      </c>
      <c r="AA28" s="17">
        <v>3878</v>
      </c>
      <c r="AB28" s="17">
        <v>3258</v>
      </c>
      <c r="AC28" s="17">
        <v>3277</v>
      </c>
      <c r="AD28" s="17">
        <v>3300</v>
      </c>
    </row>
    <row r="29" spans="1:30">
      <c r="A29" s="22" t="s">
        <v>78</v>
      </c>
      <c r="B29" s="22" t="s">
        <v>58</v>
      </c>
      <c r="C29" s="17">
        <v>920</v>
      </c>
      <c r="D29" s="17">
        <v>915</v>
      </c>
      <c r="E29" s="17">
        <v>1133</v>
      </c>
      <c r="F29" s="17">
        <v>944</v>
      </c>
      <c r="G29" s="17">
        <v>745</v>
      </c>
      <c r="H29" s="17">
        <v>817</v>
      </c>
      <c r="I29" s="17">
        <v>823</v>
      </c>
      <c r="J29" s="17">
        <v>774</v>
      </c>
      <c r="K29" s="17">
        <v>622</v>
      </c>
      <c r="L29" s="17">
        <v>642</v>
      </c>
      <c r="M29" s="17">
        <v>614</v>
      </c>
      <c r="N29" s="17">
        <v>633</v>
      </c>
      <c r="O29" s="17">
        <v>886</v>
      </c>
      <c r="P29" s="17">
        <v>908</v>
      </c>
      <c r="Q29" s="17">
        <v>947</v>
      </c>
      <c r="R29" s="17">
        <v>941</v>
      </c>
      <c r="S29" s="17">
        <v>812</v>
      </c>
      <c r="T29" s="17">
        <v>811</v>
      </c>
      <c r="U29" s="17">
        <v>969</v>
      </c>
      <c r="V29" s="17">
        <v>1879</v>
      </c>
      <c r="W29" s="18">
        <v>1952</v>
      </c>
      <c r="X29" s="17">
        <v>1510</v>
      </c>
      <c r="Y29" s="17">
        <v>1170</v>
      </c>
      <c r="Z29" s="17">
        <v>1103</v>
      </c>
      <c r="AA29" s="17">
        <v>848</v>
      </c>
      <c r="AB29" s="17">
        <v>692</v>
      </c>
      <c r="AC29" s="17">
        <v>640</v>
      </c>
      <c r="AD29" s="17">
        <v>613</v>
      </c>
    </row>
    <row r="30" spans="1:30">
      <c r="A30" s="22" t="s">
        <v>79</v>
      </c>
      <c r="B30" s="22" t="s">
        <v>75</v>
      </c>
      <c r="C30" s="17">
        <v>17748</v>
      </c>
      <c r="D30" s="17">
        <v>20288</v>
      </c>
      <c r="E30" s="17">
        <v>25858</v>
      </c>
      <c r="F30" s="17">
        <v>25709</v>
      </c>
      <c r="G30" s="17">
        <v>21005</v>
      </c>
      <c r="H30" s="17">
        <v>17403</v>
      </c>
      <c r="I30" s="17">
        <v>17785</v>
      </c>
      <c r="J30" s="17">
        <v>16726</v>
      </c>
      <c r="K30" s="17">
        <v>16508</v>
      </c>
      <c r="L30" s="17">
        <v>16295</v>
      </c>
      <c r="M30" s="17">
        <v>19375</v>
      </c>
      <c r="N30" s="17">
        <v>20344</v>
      </c>
      <c r="O30" s="17">
        <v>30715</v>
      </c>
      <c r="P30" s="17">
        <v>33203</v>
      </c>
      <c r="Q30" s="17">
        <v>33859</v>
      </c>
      <c r="R30" s="17">
        <v>32237</v>
      </c>
      <c r="S30" s="17">
        <v>28884</v>
      </c>
      <c r="T30" s="17">
        <v>29286</v>
      </c>
      <c r="U30" s="17">
        <v>34516</v>
      </c>
      <c r="V30" s="17">
        <v>52992</v>
      </c>
      <c r="W30" s="18">
        <v>55633</v>
      </c>
      <c r="X30" s="17">
        <v>48654</v>
      </c>
      <c r="Y30" s="17">
        <v>40474</v>
      </c>
      <c r="Z30" s="17">
        <v>41156</v>
      </c>
      <c r="AA30" s="17">
        <v>31526</v>
      </c>
      <c r="AB30" s="17">
        <v>26820</v>
      </c>
      <c r="AC30" s="17">
        <v>27435</v>
      </c>
      <c r="AD30" s="17">
        <v>27375</v>
      </c>
    </row>
    <row r="31" spans="1:30">
      <c r="A31" s="22" t="s">
        <v>80</v>
      </c>
      <c r="B31" s="22" t="s">
        <v>52</v>
      </c>
      <c r="C31" s="17">
        <v>1623</v>
      </c>
      <c r="D31" s="17">
        <v>1886</v>
      </c>
      <c r="E31" s="17">
        <v>1991</v>
      </c>
      <c r="F31" s="17">
        <v>1500</v>
      </c>
      <c r="G31" s="17">
        <v>1174</v>
      </c>
      <c r="H31" s="17">
        <v>1227</v>
      </c>
      <c r="I31" s="17">
        <v>1261</v>
      </c>
      <c r="J31" s="17">
        <v>1177</v>
      </c>
      <c r="K31" s="17">
        <v>945</v>
      </c>
      <c r="L31" s="17">
        <v>1025</v>
      </c>
      <c r="M31" s="17">
        <v>957</v>
      </c>
      <c r="N31" s="17">
        <v>1019</v>
      </c>
      <c r="O31" s="17">
        <v>1356</v>
      </c>
      <c r="P31" s="17">
        <v>1539</v>
      </c>
      <c r="Q31" s="17">
        <v>1508</v>
      </c>
      <c r="R31" s="17">
        <v>1449</v>
      </c>
      <c r="S31" s="17">
        <v>1398</v>
      </c>
      <c r="T31" s="17">
        <v>1468</v>
      </c>
      <c r="U31" s="17">
        <v>1892</v>
      </c>
      <c r="V31" s="18">
        <v>3120</v>
      </c>
      <c r="W31" s="17">
        <v>2739</v>
      </c>
      <c r="X31" s="17">
        <v>2180</v>
      </c>
      <c r="Y31" s="17">
        <v>1734</v>
      </c>
      <c r="Z31" s="17">
        <v>1782</v>
      </c>
      <c r="AA31" s="17">
        <v>1321</v>
      </c>
      <c r="AB31" s="17">
        <v>1093</v>
      </c>
      <c r="AC31" s="17">
        <v>1053</v>
      </c>
      <c r="AD31" s="17">
        <v>1107</v>
      </c>
    </row>
    <row r="32" spans="1:30">
      <c r="A32" s="22" t="s">
        <v>81</v>
      </c>
      <c r="B32" s="22" t="s">
        <v>50</v>
      </c>
      <c r="C32" s="17">
        <v>1068</v>
      </c>
      <c r="D32" s="17">
        <v>1179</v>
      </c>
      <c r="E32" s="17">
        <v>1389</v>
      </c>
      <c r="F32" s="17">
        <v>1245</v>
      </c>
      <c r="G32" s="17">
        <v>1152</v>
      </c>
      <c r="H32" s="17">
        <v>1248</v>
      </c>
      <c r="I32" s="17">
        <v>1325</v>
      </c>
      <c r="J32" s="17">
        <v>1242</v>
      </c>
      <c r="K32" s="17">
        <v>1291</v>
      </c>
      <c r="L32" s="17">
        <v>1333</v>
      </c>
      <c r="M32" s="17">
        <v>969</v>
      </c>
      <c r="N32" s="17">
        <v>837</v>
      </c>
      <c r="O32" s="17">
        <v>1029</v>
      </c>
      <c r="P32" s="17">
        <v>1223</v>
      </c>
      <c r="Q32" s="17">
        <v>1198</v>
      </c>
      <c r="R32" s="17">
        <v>1043</v>
      </c>
      <c r="S32" s="17">
        <v>904</v>
      </c>
      <c r="T32" s="17">
        <v>898</v>
      </c>
      <c r="U32" s="17">
        <v>927</v>
      </c>
      <c r="V32" s="17">
        <v>1349</v>
      </c>
      <c r="W32" s="18">
        <v>1604</v>
      </c>
      <c r="X32" s="17">
        <v>1461</v>
      </c>
      <c r="Y32" s="17">
        <v>1223</v>
      </c>
      <c r="Z32" s="17">
        <v>1213</v>
      </c>
      <c r="AA32" s="17">
        <v>957</v>
      </c>
      <c r="AB32" s="17">
        <v>792</v>
      </c>
      <c r="AC32" s="17">
        <v>826</v>
      </c>
      <c r="AD32" s="17">
        <v>818</v>
      </c>
    </row>
    <row r="33" spans="1:30">
      <c r="A33" s="22" t="s">
        <v>82</v>
      </c>
      <c r="B33" s="22" t="s">
        <v>54</v>
      </c>
      <c r="C33" s="17">
        <v>1621</v>
      </c>
      <c r="D33" s="17">
        <v>1939</v>
      </c>
      <c r="E33" s="17">
        <v>2520</v>
      </c>
      <c r="F33" s="17">
        <v>2101</v>
      </c>
      <c r="G33" s="17">
        <v>1838</v>
      </c>
      <c r="H33" s="17">
        <v>1479</v>
      </c>
      <c r="I33" s="17">
        <v>1207</v>
      </c>
      <c r="J33" s="17">
        <v>1153</v>
      </c>
      <c r="K33" s="17">
        <v>834</v>
      </c>
      <c r="L33" s="17">
        <v>994</v>
      </c>
      <c r="M33" s="17">
        <v>1060</v>
      </c>
      <c r="N33" s="17">
        <v>1366</v>
      </c>
      <c r="O33" s="17">
        <v>1894</v>
      </c>
      <c r="P33" s="17">
        <v>2254</v>
      </c>
      <c r="Q33" s="17">
        <v>2169</v>
      </c>
      <c r="R33" s="17">
        <v>2170</v>
      </c>
      <c r="S33" s="17">
        <v>2056</v>
      </c>
      <c r="T33" s="17">
        <v>2345</v>
      </c>
      <c r="U33" s="17">
        <v>2553</v>
      </c>
      <c r="V33" s="18">
        <v>3582</v>
      </c>
      <c r="W33" s="17">
        <v>3366</v>
      </c>
      <c r="X33" s="17">
        <v>2933</v>
      </c>
      <c r="Y33" s="17">
        <v>2605</v>
      </c>
      <c r="Z33" s="17">
        <v>2804</v>
      </c>
      <c r="AA33" s="17">
        <v>2462</v>
      </c>
      <c r="AB33" s="17">
        <v>2043</v>
      </c>
      <c r="AC33" s="17">
        <v>2208</v>
      </c>
      <c r="AD33" s="17">
        <v>2326</v>
      </c>
    </row>
    <row r="34" spans="1:30">
      <c r="A34" s="22" t="s">
        <v>83</v>
      </c>
      <c r="B34" s="22" t="s">
        <v>58</v>
      </c>
      <c r="C34" s="17">
        <v>3155</v>
      </c>
      <c r="D34" s="17">
        <v>3444</v>
      </c>
      <c r="E34" s="17">
        <v>3912</v>
      </c>
      <c r="F34" s="17">
        <v>3283</v>
      </c>
      <c r="G34" s="17">
        <v>3019</v>
      </c>
      <c r="H34" s="17">
        <v>2655</v>
      </c>
      <c r="I34" s="17">
        <v>2884</v>
      </c>
      <c r="J34" s="17">
        <v>2743</v>
      </c>
      <c r="K34" s="17">
        <v>2564</v>
      </c>
      <c r="L34" s="17">
        <v>2615</v>
      </c>
      <c r="M34" s="17">
        <v>2975</v>
      </c>
      <c r="N34" s="17">
        <v>2969</v>
      </c>
      <c r="O34" s="17">
        <v>3967</v>
      </c>
      <c r="P34" s="17">
        <v>4401</v>
      </c>
      <c r="Q34" s="17">
        <v>4539</v>
      </c>
      <c r="R34" s="17">
        <v>4432</v>
      </c>
      <c r="S34" s="17">
        <v>3992</v>
      </c>
      <c r="T34" s="17">
        <v>4176</v>
      </c>
      <c r="U34" s="17">
        <v>5017</v>
      </c>
      <c r="V34" s="18">
        <v>7825</v>
      </c>
      <c r="W34" s="17">
        <v>7825</v>
      </c>
      <c r="X34" s="17">
        <v>6754</v>
      </c>
      <c r="Y34" s="17">
        <v>5552</v>
      </c>
      <c r="Z34" s="17">
        <v>5544</v>
      </c>
      <c r="AA34" s="17">
        <v>4182</v>
      </c>
      <c r="AB34" s="17">
        <v>3506</v>
      </c>
      <c r="AC34" s="17">
        <v>3521</v>
      </c>
      <c r="AD34" s="17">
        <v>3506</v>
      </c>
    </row>
    <row r="35" spans="1:30">
      <c r="A35" s="22" t="s">
        <v>84</v>
      </c>
      <c r="B35" s="22" t="s">
        <v>50</v>
      </c>
      <c r="C35" s="17">
        <v>1539</v>
      </c>
      <c r="D35" s="17">
        <v>1798</v>
      </c>
      <c r="E35" s="18">
        <v>2972</v>
      </c>
      <c r="F35" s="17">
        <v>2254</v>
      </c>
      <c r="G35" s="17">
        <v>1779</v>
      </c>
      <c r="H35" s="17">
        <v>1499</v>
      </c>
      <c r="I35" s="17">
        <v>1675</v>
      </c>
      <c r="J35" s="17">
        <v>1576</v>
      </c>
      <c r="K35" s="17">
        <v>1686</v>
      </c>
      <c r="L35" s="17">
        <v>1806</v>
      </c>
      <c r="M35" s="17">
        <v>1244</v>
      </c>
      <c r="N35" s="17">
        <v>1049</v>
      </c>
      <c r="O35" s="17">
        <v>1312</v>
      </c>
      <c r="P35" s="17">
        <v>1554</v>
      </c>
      <c r="Q35" s="17">
        <v>1648</v>
      </c>
      <c r="R35" s="17">
        <v>1478</v>
      </c>
      <c r="S35" s="17">
        <v>1296</v>
      </c>
      <c r="T35" s="17">
        <v>1276</v>
      </c>
      <c r="U35" s="17">
        <v>1685</v>
      </c>
      <c r="V35" s="17">
        <v>2373</v>
      </c>
      <c r="W35" s="17">
        <v>2404</v>
      </c>
      <c r="X35" s="17">
        <v>1999</v>
      </c>
      <c r="Y35" s="17">
        <v>1635</v>
      </c>
      <c r="Z35" s="17">
        <v>1609</v>
      </c>
      <c r="AA35" s="17">
        <v>1286</v>
      </c>
      <c r="AB35" s="17">
        <v>1189</v>
      </c>
      <c r="AC35" s="17">
        <v>1336</v>
      </c>
      <c r="AD35" s="17">
        <v>1149</v>
      </c>
    </row>
    <row r="36" spans="1:30">
      <c r="A36" s="22" t="s">
        <v>85</v>
      </c>
      <c r="B36" s="22" t="s">
        <v>61</v>
      </c>
      <c r="C36" s="17">
        <v>17544</v>
      </c>
      <c r="D36" s="17">
        <v>20609</v>
      </c>
      <c r="E36" s="17">
        <v>25290</v>
      </c>
      <c r="F36" s="17">
        <v>24971</v>
      </c>
      <c r="G36" s="17">
        <v>21268</v>
      </c>
      <c r="H36" s="17">
        <v>18272</v>
      </c>
      <c r="I36" s="17">
        <v>19231</v>
      </c>
      <c r="J36" s="17">
        <v>16954</v>
      </c>
      <c r="K36" s="17">
        <v>16702</v>
      </c>
      <c r="L36" s="17">
        <v>16912</v>
      </c>
      <c r="M36" s="17">
        <v>16561</v>
      </c>
      <c r="N36" s="17">
        <v>16953</v>
      </c>
      <c r="O36" s="17">
        <v>23333</v>
      </c>
      <c r="P36" s="17">
        <v>23849</v>
      </c>
      <c r="Q36" s="17">
        <v>24463</v>
      </c>
      <c r="R36" s="17">
        <v>23700</v>
      </c>
      <c r="S36" s="17">
        <v>21653</v>
      </c>
      <c r="T36" s="17">
        <v>22155</v>
      </c>
      <c r="U36" s="17">
        <v>24863</v>
      </c>
      <c r="V36" s="17">
        <v>39179</v>
      </c>
      <c r="W36" s="18">
        <v>40756</v>
      </c>
      <c r="X36" s="17">
        <v>36113</v>
      </c>
      <c r="Y36" s="17">
        <v>29644</v>
      </c>
      <c r="Z36" s="17">
        <v>29358</v>
      </c>
      <c r="AA36" s="17">
        <v>21980</v>
      </c>
      <c r="AB36" s="17">
        <v>18056</v>
      </c>
      <c r="AC36" s="17">
        <v>17901</v>
      </c>
      <c r="AD36" s="17">
        <v>18001</v>
      </c>
    </row>
    <row r="37" spans="1:30">
      <c r="A37" s="22" t="s">
        <v>86</v>
      </c>
      <c r="B37" s="22" t="s">
        <v>52</v>
      </c>
      <c r="C37" s="17">
        <v>1587</v>
      </c>
      <c r="D37" s="17">
        <v>1954</v>
      </c>
      <c r="E37" s="17">
        <v>2343</v>
      </c>
      <c r="F37" s="17">
        <v>1864</v>
      </c>
      <c r="G37" s="17">
        <v>1563</v>
      </c>
      <c r="H37" s="17">
        <v>1472</v>
      </c>
      <c r="I37" s="17">
        <v>1504</v>
      </c>
      <c r="J37" s="17">
        <v>1504</v>
      </c>
      <c r="K37" s="17">
        <v>1404</v>
      </c>
      <c r="L37" s="17">
        <v>1282</v>
      </c>
      <c r="M37" s="17">
        <v>1363</v>
      </c>
      <c r="N37" s="17">
        <v>1442</v>
      </c>
      <c r="O37" s="17">
        <v>1793</v>
      </c>
      <c r="P37" s="17">
        <v>2082</v>
      </c>
      <c r="Q37" s="17">
        <v>2135</v>
      </c>
      <c r="R37" s="17">
        <v>2041</v>
      </c>
      <c r="S37" s="17">
        <v>1830</v>
      </c>
      <c r="T37" s="17">
        <v>1872</v>
      </c>
      <c r="U37" s="17">
        <v>2407</v>
      </c>
      <c r="V37" s="18">
        <v>4172</v>
      </c>
      <c r="W37" s="17">
        <v>3679</v>
      </c>
      <c r="X37" s="17">
        <v>3115</v>
      </c>
      <c r="Y37" s="17">
        <v>2545</v>
      </c>
      <c r="Z37" s="17">
        <v>2501</v>
      </c>
      <c r="AA37" s="17">
        <v>1802</v>
      </c>
      <c r="AB37" s="17">
        <v>1491</v>
      </c>
      <c r="AC37" s="17">
        <v>1527</v>
      </c>
      <c r="AD37" s="17">
        <v>1515</v>
      </c>
    </row>
    <row r="38" spans="1:30">
      <c r="A38" s="22" t="s">
        <v>87</v>
      </c>
      <c r="B38" s="22" t="s">
        <v>52</v>
      </c>
      <c r="C38" s="17">
        <v>1084</v>
      </c>
      <c r="D38" s="17">
        <v>1435</v>
      </c>
      <c r="E38" s="17">
        <v>1374</v>
      </c>
      <c r="F38" s="17">
        <v>1119</v>
      </c>
      <c r="G38" s="17">
        <v>745</v>
      </c>
      <c r="H38" s="17">
        <v>759</v>
      </c>
      <c r="I38" s="17">
        <v>895</v>
      </c>
      <c r="J38" s="17">
        <v>828</v>
      </c>
      <c r="K38" s="17">
        <v>647</v>
      </c>
      <c r="L38" s="17">
        <v>596</v>
      </c>
      <c r="M38" s="17">
        <v>681</v>
      </c>
      <c r="N38" s="17">
        <v>743</v>
      </c>
      <c r="O38" s="17">
        <v>929</v>
      </c>
      <c r="P38" s="17">
        <v>995</v>
      </c>
      <c r="Q38" s="17">
        <v>1056</v>
      </c>
      <c r="R38" s="17">
        <v>982</v>
      </c>
      <c r="S38" s="17">
        <v>895</v>
      </c>
      <c r="T38" s="17">
        <v>943</v>
      </c>
      <c r="U38" s="17">
        <v>1082</v>
      </c>
      <c r="V38" s="18">
        <v>1849</v>
      </c>
      <c r="W38" s="17">
        <v>1734</v>
      </c>
      <c r="X38" s="17">
        <v>1441</v>
      </c>
      <c r="Y38" s="17">
        <v>1111</v>
      </c>
      <c r="Z38" s="17">
        <v>1152</v>
      </c>
      <c r="AA38" s="17">
        <v>864</v>
      </c>
      <c r="AB38" s="17">
        <v>698</v>
      </c>
      <c r="AC38" s="17">
        <v>717</v>
      </c>
      <c r="AD38" s="17">
        <v>713</v>
      </c>
    </row>
    <row r="39" spans="1:30">
      <c r="A39" s="22" t="s">
        <v>88</v>
      </c>
      <c r="B39" s="22" t="s">
        <v>50</v>
      </c>
      <c r="C39" s="17">
        <v>542</v>
      </c>
      <c r="D39" s="17">
        <v>605</v>
      </c>
      <c r="E39" s="17">
        <v>680</v>
      </c>
      <c r="F39" s="17">
        <v>646</v>
      </c>
      <c r="G39" s="17">
        <v>532</v>
      </c>
      <c r="H39" s="17">
        <v>577</v>
      </c>
      <c r="I39" s="17">
        <v>601</v>
      </c>
      <c r="J39" s="17">
        <v>548</v>
      </c>
      <c r="K39" s="17">
        <v>424</v>
      </c>
      <c r="L39" s="17">
        <v>484</v>
      </c>
      <c r="M39" s="17">
        <v>391</v>
      </c>
      <c r="N39" s="17">
        <v>359</v>
      </c>
      <c r="O39" s="17">
        <v>519</v>
      </c>
      <c r="P39" s="17">
        <v>576</v>
      </c>
      <c r="Q39" s="17">
        <v>553</v>
      </c>
      <c r="R39" s="17">
        <v>501</v>
      </c>
      <c r="S39" s="17">
        <v>448</v>
      </c>
      <c r="T39" s="17">
        <v>461</v>
      </c>
      <c r="U39" s="17">
        <v>528</v>
      </c>
      <c r="V39" s="17">
        <v>851</v>
      </c>
      <c r="W39" s="18">
        <v>904</v>
      </c>
      <c r="X39" s="17">
        <v>749</v>
      </c>
      <c r="Y39" s="17">
        <v>596</v>
      </c>
      <c r="Z39" s="17">
        <v>578</v>
      </c>
      <c r="AA39" s="17">
        <v>445</v>
      </c>
      <c r="AB39" s="17">
        <v>452</v>
      </c>
      <c r="AC39" s="17">
        <v>532</v>
      </c>
      <c r="AD39" s="17">
        <v>427</v>
      </c>
    </row>
    <row r="40" spans="1:30">
      <c r="A40" s="22" t="s">
        <v>89</v>
      </c>
      <c r="B40" s="22" t="s">
        <v>52</v>
      </c>
      <c r="C40" s="17">
        <v>1149</v>
      </c>
      <c r="D40" s="17">
        <v>1148</v>
      </c>
      <c r="E40" s="17">
        <v>1358</v>
      </c>
      <c r="F40" s="17">
        <v>1329</v>
      </c>
      <c r="G40" s="17">
        <v>971</v>
      </c>
      <c r="H40" s="17">
        <v>918</v>
      </c>
      <c r="I40" s="17">
        <v>807</v>
      </c>
      <c r="J40" s="17">
        <v>930</v>
      </c>
      <c r="K40" s="17">
        <v>896</v>
      </c>
      <c r="L40" s="17">
        <v>965</v>
      </c>
      <c r="M40" s="17">
        <v>688</v>
      </c>
      <c r="N40" s="17">
        <v>731</v>
      </c>
      <c r="O40" s="17">
        <v>953</v>
      </c>
      <c r="P40" s="17">
        <v>1086</v>
      </c>
      <c r="Q40" s="17">
        <v>1053</v>
      </c>
      <c r="R40" s="17">
        <v>1006</v>
      </c>
      <c r="S40" s="17">
        <v>979</v>
      </c>
      <c r="T40" s="17">
        <v>1002</v>
      </c>
      <c r="U40" s="17">
        <v>1249</v>
      </c>
      <c r="V40" s="18">
        <v>2130</v>
      </c>
      <c r="W40" s="17">
        <v>1910</v>
      </c>
      <c r="X40" s="17">
        <v>1543</v>
      </c>
      <c r="Y40" s="17">
        <v>1235</v>
      </c>
      <c r="Z40" s="17">
        <v>1239</v>
      </c>
      <c r="AA40" s="17">
        <v>889</v>
      </c>
      <c r="AB40" s="17">
        <v>757</v>
      </c>
      <c r="AC40" s="17">
        <v>727</v>
      </c>
      <c r="AD40" s="17">
        <v>709</v>
      </c>
    </row>
    <row r="41" spans="1:30">
      <c r="A41" s="22" t="s">
        <v>90</v>
      </c>
      <c r="B41" s="22" t="s">
        <v>50</v>
      </c>
      <c r="C41" s="17">
        <v>1218</v>
      </c>
      <c r="D41" s="17">
        <v>1553</v>
      </c>
      <c r="E41" s="17">
        <v>1603</v>
      </c>
      <c r="F41" s="17">
        <v>1381</v>
      </c>
      <c r="G41" s="17">
        <v>1096</v>
      </c>
      <c r="H41" s="17">
        <v>1093</v>
      </c>
      <c r="I41" s="17">
        <v>1310</v>
      </c>
      <c r="J41" s="17">
        <v>1236</v>
      </c>
      <c r="K41" s="17">
        <v>1059</v>
      </c>
      <c r="L41" s="17">
        <v>1020</v>
      </c>
      <c r="M41" s="17">
        <v>899</v>
      </c>
      <c r="N41" s="17">
        <v>981</v>
      </c>
      <c r="O41" s="17">
        <v>1215</v>
      </c>
      <c r="P41" s="17">
        <v>1332</v>
      </c>
      <c r="Q41" s="17">
        <v>1346</v>
      </c>
      <c r="R41" s="17">
        <v>1269</v>
      </c>
      <c r="S41" s="17">
        <v>1208</v>
      </c>
      <c r="T41" s="17">
        <v>1280</v>
      </c>
      <c r="U41" s="17">
        <v>1531</v>
      </c>
      <c r="V41" s="17">
        <v>3190</v>
      </c>
      <c r="W41" s="18">
        <v>3316</v>
      </c>
      <c r="X41" s="17">
        <v>2436</v>
      </c>
      <c r="Y41" s="17">
        <v>1834</v>
      </c>
      <c r="Z41" s="17">
        <v>1835</v>
      </c>
      <c r="AA41" s="17">
        <v>1345</v>
      </c>
      <c r="AB41" s="17">
        <v>1077</v>
      </c>
      <c r="AC41" s="17">
        <v>1073</v>
      </c>
      <c r="AD41" s="17">
        <v>1028</v>
      </c>
    </row>
    <row r="42" spans="1:30">
      <c r="A42" s="22" t="s">
        <v>91</v>
      </c>
      <c r="B42" s="22" t="s">
        <v>50</v>
      </c>
      <c r="C42" s="17">
        <v>1061</v>
      </c>
      <c r="D42" s="17">
        <v>1151</v>
      </c>
      <c r="E42" s="17">
        <v>1224</v>
      </c>
      <c r="F42" s="17">
        <v>1269</v>
      </c>
      <c r="G42" s="17">
        <v>1130</v>
      </c>
      <c r="H42" s="17">
        <v>941</v>
      </c>
      <c r="I42" s="17">
        <v>943</v>
      </c>
      <c r="J42" s="17">
        <v>804</v>
      </c>
      <c r="K42" s="17">
        <v>821</v>
      </c>
      <c r="L42" s="17">
        <v>941</v>
      </c>
      <c r="M42" s="17">
        <v>862</v>
      </c>
      <c r="N42" s="17">
        <v>744</v>
      </c>
      <c r="O42" s="17">
        <v>854</v>
      </c>
      <c r="P42" s="17">
        <v>1006</v>
      </c>
      <c r="Q42" s="17">
        <v>1110</v>
      </c>
      <c r="R42" s="17">
        <v>1067</v>
      </c>
      <c r="S42" s="17">
        <v>875</v>
      </c>
      <c r="T42" s="17">
        <v>908</v>
      </c>
      <c r="U42" s="17">
        <v>1086</v>
      </c>
      <c r="V42" s="17">
        <v>1618</v>
      </c>
      <c r="W42" s="18">
        <v>1637</v>
      </c>
      <c r="X42" s="17">
        <v>1373</v>
      </c>
      <c r="Y42" s="17">
        <v>1120</v>
      </c>
      <c r="Z42" s="17">
        <v>1070</v>
      </c>
      <c r="AA42" s="17">
        <v>852</v>
      </c>
      <c r="AB42" s="17">
        <v>726</v>
      </c>
      <c r="AC42" s="17">
        <v>726</v>
      </c>
      <c r="AD42" s="17">
        <v>713</v>
      </c>
    </row>
    <row r="43" spans="1:30">
      <c r="A43" s="22" t="s">
        <v>92</v>
      </c>
      <c r="B43" s="22" t="s">
        <v>50</v>
      </c>
      <c r="C43" s="17">
        <v>638</v>
      </c>
      <c r="D43" s="17">
        <v>722</v>
      </c>
      <c r="E43" s="17">
        <v>749</v>
      </c>
      <c r="F43" s="17">
        <v>587</v>
      </c>
      <c r="G43" s="17">
        <v>594</v>
      </c>
      <c r="H43" s="17">
        <v>590</v>
      </c>
      <c r="I43" s="17">
        <v>717</v>
      </c>
      <c r="J43" s="17">
        <v>646</v>
      </c>
      <c r="K43" s="17">
        <v>600</v>
      </c>
      <c r="L43" s="17">
        <v>611</v>
      </c>
      <c r="M43" s="17">
        <v>534</v>
      </c>
      <c r="N43" s="17">
        <v>532</v>
      </c>
      <c r="O43" s="17">
        <v>707</v>
      </c>
      <c r="P43" s="17">
        <v>774</v>
      </c>
      <c r="Q43" s="17">
        <v>817</v>
      </c>
      <c r="R43" s="17">
        <v>812</v>
      </c>
      <c r="S43" s="17">
        <v>744</v>
      </c>
      <c r="T43" s="17">
        <v>797</v>
      </c>
      <c r="U43" s="17">
        <v>954</v>
      </c>
      <c r="V43" s="18">
        <v>1519</v>
      </c>
      <c r="W43" s="17">
        <v>1476</v>
      </c>
      <c r="X43" s="17">
        <v>1237</v>
      </c>
      <c r="Y43" s="17">
        <v>1015</v>
      </c>
      <c r="Z43" s="17">
        <v>1046</v>
      </c>
      <c r="AA43" s="17">
        <v>801</v>
      </c>
      <c r="AB43" s="17">
        <v>705</v>
      </c>
      <c r="AC43" s="17">
        <v>756</v>
      </c>
      <c r="AD43" s="17">
        <v>739</v>
      </c>
    </row>
    <row r="44" spans="1:30">
      <c r="A44" s="22" t="s">
        <v>93</v>
      </c>
      <c r="B44" s="22" t="s">
        <v>54</v>
      </c>
      <c r="C44" s="17">
        <v>3091</v>
      </c>
      <c r="D44" s="17">
        <v>3429</v>
      </c>
      <c r="E44" s="17">
        <v>3930</v>
      </c>
      <c r="F44" s="17">
        <v>3323</v>
      </c>
      <c r="G44" s="17">
        <v>2569</v>
      </c>
      <c r="H44" s="17">
        <v>2618</v>
      </c>
      <c r="I44" s="17">
        <v>3057</v>
      </c>
      <c r="J44" s="17">
        <v>2734</v>
      </c>
      <c r="K44" s="17">
        <v>2710</v>
      </c>
      <c r="L44" s="17">
        <v>2418</v>
      </c>
      <c r="M44" s="17">
        <v>1755</v>
      </c>
      <c r="N44" s="17">
        <v>1841</v>
      </c>
      <c r="O44" s="17">
        <v>2218</v>
      </c>
      <c r="P44" s="17">
        <v>2412</v>
      </c>
      <c r="Q44" s="17">
        <v>2438</v>
      </c>
      <c r="R44" s="17">
        <v>2377</v>
      </c>
      <c r="S44" s="17">
        <v>2230</v>
      </c>
      <c r="T44" s="17">
        <v>2412</v>
      </c>
      <c r="U44" s="17">
        <v>2840</v>
      </c>
      <c r="V44" s="18">
        <v>4533</v>
      </c>
      <c r="W44" s="17">
        <v>3998</v>
      </c>
      <c r="X44" s="17">
        <v>3380</v>
      </c>
      <c r="Y44" s="17">
        <v>2867</v>
      </c>
      <c r="Z44" s="17">
        <v>2933</v>
      </c>
      <c r="AA44" s="17">
        <v>2232</v>
      </c>
      <c r="AB44" s="17">
        <v>1815</v>
      </c>
      <c r="AC44" s="17">
        <v>1828</v>
      </c>
      <c r="AD44" s="17">
        <v>1816</v>
      </c>
    </row>
    <row r="45" spans="1:30">
      <c r="A45" s="22" t="s">
        <v>94</v>
      </c>
      <c r="B45" s="22" t="s">
        <v>50</v>
      </c>
      <c r="C45" s="17">
        <v>1134</v>
      </c>
      <c r="D45" s="17">
        <v>1084</v>
      </c>
      <c r="E45" s="17">
        <v>1245</v>
      </c>
      <c r="F45" s="17">
        <v>1247</v>
      </c>
      <c r="G45" s="17">
        <v>1118</v>
      </c>
      <c r="H45" s="17">
        <v>1018</v>
      </c>
      <c r="I45" s="17">
        <v>1183</v>
      </c>
      <c r="J45" s="17">
        <v>1261</v>
      </c>
      <c r="K45" s="17">
        <v>1120</v>
      </c>
      <c r="L45" s="17">
        <v>1115</v>
      </c>
      <c r="M45" s="17">
        <v>889</v>
      </c>
      <c r="N45" s="17">
        <v>967</v>
      </c>
      <c r="O45" s="17">
        <v>1177</v>
      </c>
      <c r="P45" s="17">
        <v>1298</v>
      </c>
      <c r="Q45" s="17">
        <v>1339</v>
      </c>
      <c r="R45" s="17">
        <v>1197</v>
      </c>
      <c r="S45" s="17">
        <v>1197</v>
      </c>
      <c r="T45" s="17">
        <v>1264</v>
      </c>
      <c r="U45" s="17">
        <v>1296</v>
      </c>
      <c r="V45" s="17">
        <v>1748</v>
      </c>
      <c r="W45" s="18">
        <v>1787</v>
      </c>
      <c r="X45" s="17">
        <v>1654</v>
      </c>
      <c r="Y45" s="17">
        <v>1417</v>
      </c>
      <c r="Z45" s="17">
        <v>1431</v>
      </c>
      <c r="AA45" s="17">
        <v>1166</v>
      </c>
      <c r="AB45" s="17">
        <v>980</v>
      </c>
      <c r="AC45" s="17">
        <v>1005</v>
      </c>
      <c r="AD45" s="17">
        <v>926</v>
      </c>
    </row>
    <row r="46" spans="1:30">
      <c r="A46" s="22" t="s">
        <v>95</v>
      </c>
      <c r="B46" s="22" t="s">
        <v>50</v>
      </c>
      <c r="C46" s="17">
        <v>2016</v>
      </c>
      <c r="D46" s="17">
        <v>2334</v>
      </c>
      <c r="E46" s="17">
        <v>3000</v>
      </c>
      <c r="F46" s="17">
        <v>3101</v>
      </c>
      <c r="G46" s="17">
        <v>2641</v>
      </c>
      <c r="H46" s="17">
        <v>2305</v>
      </c>
      <c r="I46" s="17">
        <v>3306</v>
      </c>
      <c r="J46" s="17">
        <v>4137</v>
      </c>
      <c r="K46" s="17">
        <v>2050</v>
      </c>
      <c r="L46" s="17">
        <v>2228</v>
      </c>
      <c r="M46" s="17">
        <v>1920</v>
      </c>
      <c r="N46" s="17">
        <v>1875</v>
      </c>
      <c r="O46" s="17">
        <v>2208</v>
      </c>
      <c r="P46" s="17">
        <v>2456</v>
      </c>
      <c r="Q46" s="17">
        <v>2694</v>
      </c>
      <c r="R46" s="17">
        <v>2449</v>
      </c>
      <c r="S46" s="17">
        <v>2203</v>
      </c>
      <c r="T46" s="17">
        <v>2039</v>
      </c>
      <c r="U46" s="17">
        <v>2314</v>
      </c>
      <c r="V46" s="17">
        <v>4041</v>
      </c>
      <c r="W46" s="18">
        <v>4818</v>
      </c>
      <c r="X46" s="17">
        <v>3847</v>
      </c>
      <c r="Y46" s="17">
        <v>3395</v>
      </c>
      <c r="Z46" s="17">
        <v>3333</v>
      </c>
      <c r="AA46" s="17">
        <v>2426</v>
      </c>
      <c r="AB46" s="17">
        <v>2179</v>
      </c>
      <c r="AC46" s="17">
        <v>2413</v>
      </c>
      <c r="AD46" s="17">
        <v>2060</v>
      </c>
    </row>
    <row r="47" spans="1:30">
      <c r="A47" s="22" t="s">
        <v>96</v>
      </c>
      <c r="B47" s="22" t="s">
        <v>75</v>
      </c>
      <c r="C47" s="17">
        <v>1423</v>
      </c>
      <c r="D47" s="17">
        <v>1507</v>
      </c>
      <c r="E47" s="17">
        <v>1671</v>
      </c>
      <c r="F47" s="17">
        <v>1548</v>
      </c>
      <c r="G47" s="17">
        <v>1308</v>
      </c>
      <c r="H47" s="17">
        <v>1307</v>
      </c>
      <c r="I47" s="17">
        <v>1572</v>
      </c>
      <c r="J47" s="17">
        <v>1274</v>
      </c>
      <c r="K47" s="17">
        <v>1393</v>
      </c>
      <c r="L47" s="17">
        <v>1403</v>
      </c>
      <c r="M47" s="17">
        <v>1191</v>
      </c>
      <c r="N47" s="17">
        <v>1161</v>
      </c>
      <c r="O47" s="17">
        <v>1554</v>
      </c>
      <c r="P47" s="17">
        <v>1842</v>
      </c>
      <c r="Q47" s="17">
        <v>1792</v>
      </c>
      <c r="R47" s="17">
        <v>1744</v>
      </c>
      <c r="S47" s="17">
        <v>1553</v>
      </c>
      <c r="T47" s="17">
        <v>1677</v>
      </c>
      <c r="U47" s="17">
        <v>1940</v>
      </c>
      <c r="V47" s="17">
        <v>2948</v>
      </c>
      <c r="W47" s="18">
        <v>2989</v>
      </c>
      <c r="X47" s="17">
        <v>2664</v>
      </c>
      <c r="Y47" s="17">
        <v>2095</v>
      </c>
      <c r="Z47" s="17">
        <v>2095</v>
      </c>
      <c r="AA47" s="17">
        <v>1650</v>
      </c>
      <c r="AB47" s="17">
        <v>1448</v>
      </c>
      <c r="AC47" s="17">
        <v>1444</v>
      </c>
      <c r="AD47" s="17">
        <v>1409</v>
      </c>
    </row>
    <row r="48" spans="1:30">
      <c r="A48" s="22" t="s">
        <v>97</v>
      </c>
      <c r="B48" s="22" t="s">
        <v>54</v>
      </c>
      <c r="C48" s="17">
        <v>5584</v>
      </c>
      <c r="D48" s="17">
        <v>7093</v>
      </c>
      <c r="E48" s="17">
        <v>8743</v>
      </c>
      <c r="F48" s="17">
        <v>7913</v>
      </c>
      <c r="G48" s="17">
        <v>6425</v>
      </c>
      <c r="H48" s="17">
        <v>4794</v>
      </c>
      <c r="I48" s="17">
        <v>4099</v>
      </c>
      <c r="J48" s="17">
        <v>3743</v>
      </c>
      <c r="K48" s="17">
        <v>2726</v>
      </c>
      <c r="L48" s="17">
        <v>3264</v>
      </c>
      <c r="M48" s="17">
        <v>3031</v>
      </c>
      <c r="N48" s="17">
        <v>4273</v>
      </c>
      <c r="O48" s="17">
        <v>6025</v>
      </c>
      <c r="P48" s="17">
        <v>6712</v>
      </c>
      <c r="Q48" s="17">
        <v>6300</v>
      </c>
      <c r="R48" s="17">
        <v>5946</v>
      </c>
      <c r="S48" s="17">
        <v>5712</v>
      </c>
      <c r="T48" s="17">
        <v>6471</v>
      </c>
      <c r="U48" s="17">
        <v>7074</v>
      </c>
      <c r="V48" s="18">
        <v>10582</v>
      </c>
      <c r="W48" s="17">
        <v>9971</v>
      </c>
      <c r="X48" s="17">
        <v>8544</v>
      </c>
      <c r="Y48" s="17">
        <v>7406</v>
      </c>
      <c r="Z48" s="17">
        <v>7830</v>
      </c>
      <c r="AA48" s="17">
        <v>6871</v>
      </c>
      <c r="AB48" s="17">
        <v>5588</v>
      </c>
      <c r="AC48" s="17">
        <v>6146</v>
      </c>
      <c r="AD48" s="17">
        <v>6409</v>
      </c>
    </row>
    <row r="49" spans="1:30">
      <c r="A49" s="22" t="s">
        <v>98</v>
      </c>
      <c r="B49" s="22" t="s">
        <v>50</v>
      </c>
      <c r="C49" s="17">
        <v>1735</v>
      </c>
      <c r="D49" s="17">
        <v>2041</v>
      </c>
      <c r="E49" s="17">
        <v>2001</v>
      </c>
      <c r="F49" s="17">
        <v>2176</v>
      </c>
      <c r="G49" s="17">
        <v>1892</v>
      </c>
      <c r="H49" s="17">
        <v>1739</v>
      </c>
      <c r="I49" s="17">
        <v>1864</v>
      </c>
      <c r="J49" s="17">
        <v>1830</v>
      </c>
      <c r="K49" s="17">
        <v>1915</v>
      </c>
      <c r="L49" s="17">
        <v>2100</v>
      </c>
      <c r="M49" s="17">
        <v>2029</v>
      </c>
      <c r="N49" s="17">
        <v>1653</v>
      </c>
      <c r="O49" s="17">
        <v>1811</v>
      </c>
      <c r="P49" s="17">
        <v>1925</v>
      </c>
      <c r="Q49" s="17">
        <v>1871</v>
      </c>
      <c r="R49" s="17">
        <v>1782</v>
      </c>
      <c r="S49" s="17">
        <v>1542</v>
      </c>
      <c r="T49" s="17">
        <v>1549</v>
      </c>
      <c r="U49" s="17">
        <v>1605</v>
      </c>
      <c r="V49" s="17">
        <v>2416</v>
      </c>
      <c r="W49" s="18">
        <v>2849</v>
      </c>
      <c r="X49" s="17">
        <v>2570</v>
      </c>
      <c r="Y49" s="17">
        <v>2250</v>
      </c>
      <c r="Z49" s="17">
        <v>2296</v>
      </c>
      <c r="AA49" s="17">
        <v>1726</v>
      </c>
      <c r="AB49" s="17">
        <v>1459</v>
      </c>
      <c r="AC49" s="17">
        <v>1609</v>
      </c>
      <c r="AD49" s="17">
        <v>1444</v>
      </c>
    </row>
    <row r="50" spans="1:30">
      <c r="A50" s="22" t="s">
        <v>99</v>
      </c>
      <c r="B50" s="22" t="s">
        <v>75</v>
      </c>
      <c r="C50" s="17">
        <v>3604</v>
      </c>
      <c r="D50" s="17">
        <v>3745</v>
      </c>
      <c r="E50" s="17">
        <v>4103</v>
      </c>
      <c r="F50" s="17">
        <v>3843</v>
      </c>
      <c r="G50" s="17">
        <v>3149</v>
      </c>
      <c r="H50" s="17">
        <v>2783</v>
      </c>
      <c r="I50" s="17">
        <v>2838</v>
      </c>
      <c r="J50" s="17">
        <v>2928</v>
      </c>
      <c r="K50" s="17">
        <v>3060</v>
      </c>
      <c r="L50" s="17">
        <v>2894</v>
      </c>
      <c r="M50" s="17">
        <v>2977</v>
      </c>
      <c r="N50" s="17">
        <v>3057</v>
      </c>
      <c r="O50" s="17">
        <v>4138</v>
      </c>
      <c r="P50" s="17">
        <v>4991</v>
      </c>
      <c r="Q50" s="17">
        <v>5046</v>
      </c>
      <c r="R50" s="17">
        <v>4846</v>
      </c>
      <c r="S50" s="17">
        <v>4263</v>
      </c>
      <c r="T50" s="17">
        <v>4426</v>
      </c>
      <c r="U50" s="17">
        <v>5192</v>
      </c>
      <c r="V50" s="17">
        <v>7950</v>
      </c>
      <c r="W50" s="18">
        <v>8418</v>
      </c>
      <c r="X50" s="17">
        <v>7288</v>
      </c>
      <c r="Y50" s="17">
        <v>5816</v>
      </c>
      <c r="Z50" s="17">
        <v>5984</v>
      </c>
      <c r="AA50" s="17">
        <v>4554</v>
      </c>
      <c r="AB50" s="17">
        <v>3855</v>
      </c>
      <c r="AC50" s="17">
        <v>3865</v>
      </c>
      <c r="AD50" s="17">
        <v>3758</v>
      </c>
    </row>
    <row r="51" spans="1:30">
      <c r="A51" s="22" t="s">
        <v>100</v>
      </c>
      <c r="B51" s="22" t="s">
        <v>75</v>
      </c>
      <c r="C51" s="17">
        <v>1237</v>
      </c>
      <c r="D51" s="17">
        <v>1431</v>
      </c>
      <c r="E51" s="17">
        <v>1642</v>
      </c>
      <c r="F51" s="17">
        <v>1665</v>
      </c>
      <c r="G51" s="17">
        <v>1118</v>
      </c>
      <c r="H51" s="17">
        <v>1018</v>
      </c>
      <c r="I51" s="17">
        <v>1219</v>
      </c>
      <c r="J51" s="17">
        <v>1180</v>
      </c>
      <c r="K51" s="17">
        <v>966</v>
      </c>
      <c r="L51" s="17">
        <v>880</v>
      </c>
      <c r="M51" s="17">
        <v>913</v>
      </c>
      <c r="N51" s="17">
        <v>912</v>
      </c>
      <c r="O51" s="17">
        <v>1344</v>
      </c>
      <c r="P51" s="17">
        <v>1352</v>
      </c>
      <c r="Q51" s="17">
        <v>1399</v>
      </c>
      <c r="R51" s="17">
        <v>1316</v>
      </c>
      <c r="S51" s="17">
        <v>1167</v>
      </c>
      <c r="T51" s="17">
        <v>1257</v>
      </c>
      <c r="U51" s="17">
        <v>1526</v>
      </c>
      <c r="V51" s="18">
        <v>2952</v>
      </c>
      <c r="W51" s="17">
        <v>2757</v>
      </c>
      <c r="X51" s="17">
        <v>2230</v>
      </c>
      <c r="Y51" s="17">
        <v>1615</v>
      </c>
      <c r="Z51" s="17">
        <v>1577</v>
      </c>
      <c r="AA51" s="17">
        <v>1161</v>
      </c>
      <c r="AB51" s="17">
        <v>972</v>
      </c>
      <c r="AC51" s="17">
        <v>976</v>
      </c>
      <c r="AD51" s="17">
        <v>969</v>
      </c>
    </row>
    <row r="52" spans="1:30">
      <c r="A52" s="22" t="s">
        <v>101</v>
      </c>
      <c r="B52" s="22" t="s">
        <v>54</v>
      </c>
      <c r="C52" s="17">
        <v>9430</v>
      </c>
      <c r="D52" s="17">
        <v>12281</v>
      </c>
      <c r="E52" s="17">
        <v>12113</v>
      </c>
      <c r="F52" s="17">
        <v>8495</v>
      </c>
      <c r="G52" s="17">
        <v>7619</v>
      </c>
      <c r="H52" s="17">
        <v>7844</v>
      </c>
      <c r="I52" s="17">
        <v>6734</v>
      </c>
      <c r="J52" s="17">
        <v>6253</v>
      </c>
      <c r="K52" s="17">
        <v>4411</v>
      </c>
      <c r="L52" s="17">
        <v>4457</v>
      </c>
      <c r="M52" s="17">
        <v>4241</v>
      </c>
      <c r="N52" s="17">
        <v>5962</v>
      </c>
      <c r="O52" s="17">
        <v>7674</v>
      </c>
      <c r="P52" s="17">
        <v>8558</v>
      </c>
      <c r="Q52" s="17">
        <v>7914</v>
      </c>
      <c r="R52" s="17">
        <v>7891</v>
      </c>
      <c r="S52" s="17">
        <v>8198</v>
      </c>
      <c r="T52" s="17">
        <v>9108</v>
      </c>
      <c r="U52" s="17">
        <v>10206</v>
      </c>
      <c r="V52" s="18">
        <v>15129</v>
      </c>
      <c r="W52" s="17">
        <v>13789</v>
      </c>
      <c r="X52" s="17">
        <v>11744</v>
      </c>
      <c r="Y52" s="17">
        <v>10533</v>
      </c>
      <c r="Z52" s="17">
        <v>11073</v>
      </c>
      <c r="AA52" s="17">
        <v>9661</v>
      </c>
      <c r="AB52" s="17">
        <v>8378</v>
      </c>
      <c r="AC52" s="17">
        <v>9196</v>
      </c>
      <c r="AD52" s="17">
        <v>9361</v>
      </c>
    </row>
    <row r="53" spans="1:30">
      <c r="A53" s="22" t="s">
        <v>102</v>
      </c>
      <c r="B53" s="22" t="s">
        <v>52</v>
      </c>
      <c r="C53" s="17">
        <v>18584</v>
      </c>
      <c r="D53" s="17">
        <v>21386</v>
      </c>
      <c r="E53" s="17">
        <v>19603</v>
      </c>
      <c r="F53" s="17">
        <v>16052</v>
      </c>
      <c r="G53" s="17">
        <v>13578</v>
      </c>
      <c r="H53" s="17">
        <v>11932</v>
      </c>
      <c r="I53" s="17">
        <v>12370</v>
      </c>
      <c r="J53" s="17">
        <v>12640</v>
      </c>
      <c r="K53" s="17">
        <v>13852</v>
      </c>
      <c r="L53" s="17">
        <v>13104</v>
      </c>
      <c r="M53" s="17">
        <v>10819</v>
      </c>
      <c r="N53" s="17">
        <v>11305</v>
      </c>
      <c r="O53" s="17">
        <v>15791</v>
      </c>
      <c r="P53" s="17">
        <v>17407</v>
      </c>
      <c r="Q53" s="17">
        <v>17245</v>
      </c>
      <c r="R53" s="17">
        <v>15667</v>
      </c>
      <c r="S53" s="17">
        <v>14352</v>
      </c>
      <c r="T53" s="17">
        <v>15163</v>
      </c>
      <c r="U53" s="17">
        <v>18324</v>
      </c>
      <c r="V53" s="18">
        <v>27594</v>
      </c>
      <c r="W53" s="17">
        <v>25094</v>
      </c>
      <c r="X53" s="17">
        <v>21102</v>
      </c>
      <c r="Y53" s="17">
        <v>17537</v>
      </c>
      <c r="Z53" s="17">
        <v>18289</v>
      </c>
      <c r="AA53" s="17">
        <v>13415</v>
      </c>
      <c r="AB53" s="17">
        <v>11070</v>
      </c>
      <c r="AC53" s="17">
        <v>10891</v>
      </c>
      <c r="AD53" s="17">
        <v>12468</v>
      </c>
    </row>
    <row r="54" spans="1:30">
      <c r="A54" s="22" t="s">
        <v>103</v>
      </c>
      <c r="B54" s="22" t="s">
        <v>75</v>
      </c>
      <c r="C54" s="17">
        <v>752</v>
      </c>
      <c r="D54" s="17">
        <v>881</v>
      </c>
      <c r="E54" s="17">
        <v>1070</v>
      </c>
      <c r="F54" s="17">
        <v>1323</v>
      </c>
      <c r="G54" s="17">
        <v>812</v>
      </c>
      <c r="H54" s="17">
        <v>621</v>
      </c>
      <c r="I54" s="17">
        <v>666</v>
      </c>
      <c r="J54" s="17">
        <v>624</v>
      </c>
      <c r="K54" s="17">
        <v>578</v>
      </c>
      <c r="L54" s="17">
        <v>572</v>
      </c>
      <c r="M54" s="17">
        <v>689</v>
      </c>
      <c r="N54" s="17">
        <v>713</v>
      </c>
      <c r="O54" s="17">
        <v>1014</v>
      </c>
      <c r="P54" s="17">
        <v>1137</v>
      </c>
      <c r="Q54" s="17">
        <v>1209</v>
      </c>
      <c r="R54" s="17">
        <v>1181</v>
      </c>
      <c r="S54" s="17">
        <v>1059</v>
      </c>
      <c r="T54" s="17">
        <v>1054</v>
      </c>
      <c r="U54" s="17">
        <v>1255</v>
      </c>
      <c r="V54" s="18">
        <v>1924</v>
      </c>
      <c r="W54" s="17">
        <v>1865</v>
      </c>
      <c r="X54" s="17">
        <v>1608</v>
      </c>
      <c r="Y54" s="17">
        <v>1282</v>
      </c>
      <c r="Z54" s="17">
        <v>1266</v>
      </c>
      <c r="AA54" s="17">
        <v>971</v>
      </c>
      <c r="AB54" s="17">
        <v>826</v>
      </c>
      <c r="AC54" s="17">
        <v>800</v>
      </c>
      <c r="AD54" s="17">
        <v>794</v>
      </c>
    </row>
    <row r="55" spans="1:30">
      <c r="A55" s="22" t="s">
        <v>104</v>
      </c>
      <c r="B55" s="22" t="s">
        <v>54</v>
      </c>
      <c r="C55" s="17">
        <v>8582</v>
      </c>
      <c r="D55" s="17">
        <v>8228</v>
      </c>
      <c r="E55" s="17">
        <v>11451</v>
      </c>
      <c r="F55" s="17">
        <v>10327</v>
      </c>
      <c r="G55" s="17">
        <v>10194</v>
      </c>
      <c r="H55" s="17">
        <v>8043</v>
      </c>
      <c r="I55" s="17">
        <v>8468</v>
      </c>
      <c r="J55" s="17">
        <v>7888</v>
      </c>
      <c r="K55" s="17">
        <v>8140</v>
      </c>
      <c r="L55" s="17">
        <v>7073</v>
      </c>
      <c r="M55" s="17">
        <v>6453</v>
      </c>
      <c r="N55" s="17">
        <v>6810</v>
      </c>
      <c r="O55" s="17">
        <v>8534</v>
      </c>
      <c r="P55" s="17">
        <v>9120</v>
      </c>
      <c r="Q55" s="17">
        <v>9312</v>
      </c>
      <c r="R55" s="17">
        <v>8493</v>
      </c>
      <c r="S55" s="17">
        <v>7720</v>
      </c>
      <c r="T55" s="17">
        <v>7298</v>
      </c>
      <c r="U55" s="17">
        <v>8279</v>
      </c>
      <c r="V55" s="18">
        <v>14517</v>
      </c>
      <c r="W55" s="17">
        <v>13488</v>
      </c>
      <c r="X55" s="17">
        <v>11094</v>
      </c>
      <c r="Y55" s="17">
        <v>9191</v>
      </c>
      <c r="Z55" s="17">
        <v>9352</v>
      </c>
      <c r="AA55" s="17">
        <v>7255</v>
      </c>
      <c r="AB55" s="17">
        <v>6508</v>
      </c>
      <c r="AC55" s="17">
        <v>6760</v>
      </c>
      <c r="AD55" s="17">
        <v>7264</v>
      </c>
    </row>
    <row r="56" spans="1:30">
      <c r="A56" s="22" t="s">
        <v>105</v>
      </c>
      <c r="B56" s="22" t="s">
        <v>75</v>
      </c>
      <c r="C56" s="17">
        <v>2437</v>
      </c>
      <c r="D56" s="17">
        <v>2475</v>
      </c>
      <c r="E56" s="17">
        <v>2671</v>
      </c>
      <c r="F56" s="17">
        <v>2374</v>
      </c>
      <c r="G56" s="17">
        <v>1870</v>
      </c>
      <c r="H56" s="17">
        <v>2029</v>
      </c>
      <c r="I56" s="17">
        <v>2261</v>
      </c>
      <c r="J56" s="17">
        <v>1920</v>
      </c>
      <c r="K56" s="17">
        <v>1494</v>
      </c>
      <c r="L56" s="17">
        <v>1309</v>
      </c>
      <c r="M56" s="17">
        <v>1394</v>
      </c>
      <c r="N56" s="17">
        <v>1472</v>
      </c>
      <c r="O56" s="17">
        <v>1872</v>
      </c>
      <c r="P56" s="17">
        <v>2050</v>
      </c>
      <c r="Q56" s="17">
        <v>2192</v>
      </c>
      <c r="R56" s="17">
        <v>2033</v>
      </c>
      <c r="S56" s="17">
        <v>1756</v>
      </c>
      <c r="T56" s="17">
        <v>1805</v>
      </c>
      <c r="U56" s="17">
        <v>2281</v>
      </c>
      <c r="V56" s="18">
        <v>3626</v>
      </c>
      <c r="W56" s="17">
        <v>3317</v>
      </c>
      <c r="X56" s="17">
        <v>2920</v>
      </c>
      <c r="Y56" s="17">
        <v>2285</v>
      </c>
      <c r="Z56" s="17">
        <v>2223</v>
      </c>
      <c r="AA56" s="17">
        <v>1674</v>
      </c>
      <c r="AB56" s="17">
        <v>1420</v>
      </c>
      <c r="AC56" s="17">
        <v>1408</v>
      </c>
      <c r="AD56" s="17">
        <v>1427</v>
      </c>
    </row>
    <row r="57" spans="1:30">
      <c r="A57" s="22" t="s">
        <v>106</v>
      </c>
      <c r="B57" s="22" t="s">
        <v>54</v>
      </c>
      <c r="C57" s="17">
        <v>2919</v>
      </c>
      <c r="D57" s="17">
        <v>3804</v>
      </c>
      <c r="E57" s="17">
        <v>4522</v>
      </c>
      <c r="F57" s="17">
        <v>3695</v>
      </c>
      <c r="G57" s="17">
        <v>3308</v>
      </c>
      <c r="H57" s="17">
        <v>2708</v>
      </c>
      <c r="I57" s="17">
        <v>2439</v>
      </c>
      <c r="J57" s="17">
        <v>2240</v>
      </c>
      <c r="K57" s="17">
        <v>1542</v>
      </c>
      <c r="L57" s="17">
        <v>1891</v>
      </c>
      <c r="M57" s="17">
        <v>1906</v>
      </c>
      <c r="N57" s="17">
        <v>2609</v>
      </c>
      <c r="O57" s="17">
        <v>3669</v>
      </c>
      <c r="P57" s="17">
        <v>4220</v>
      </c>
      <c r="Q57" s="17">
        <v>4096</v>
      </c>
      <c r="R57" s="17">
        <v>4003</v>
      </c>
      <c r="S57" s="17">
        <v>4055</v>
      </c>
      <c r="T57" s="17">
        <v>4632</v>
      </c>
      <c r="U57" s="17">
        <v>5091</v>
      </c>
      <c r="V57" s="18">
        <v>7403</v>
      </c>
      <c r="W57" s="17">
        <v>6986</v>
      </c>
      <c r="X57" s="17">
        <v>5978</v>
      </c>
      <c r="Y57" s="17">
        <v>5143</v>
      </c>
      <c r="Z57" s="17">
        <v>5479</v>
      </c>
      <c r="AA57" s="17">
        <v>4782</v>
      </c>
      <c r="AB57" s="17">
        <v>3924</v>
      </c>
      <c r="AC57" s="17">
        <v>4254</v>
      </c>
      <c r="AD57" s="17">
        <v>4526</v>
      </c>
    </row>
    <row r="58" spans="1:30">
      <c r="A58" s="22" t="s">
        <v>107</v>
      </c>
      <c r="B58" s="22" t="s">
        <v>50</v>
      </c>
      <c r="C58" s="17">
        <v>654</v>
      </c>
      <c r="D58" s="17">
        <v>816</v>
      </c>
      <c r="E58" s="17">
        <v>1109</v>
      </c>
      <c r="F58" s="17">
        <v>996</v>
      </c>
      <c r="G58" s="17">
        <v>932</v>
      </c>
      <c r="H58" s="17">
        <v>1016</v>
      </c>
      <c r="I58" s="17">
        <v>1018</v>
      </c>
      <c r="J58" s="17">
        <v>944</v>
      </c>
      <c r="K58" s="17">
        <v>1010</v>
      </c>
      <c r="L58" s="17">
        <v>1056</v>
      </c>
      <c r="M58" s="17">
        <v>747</v>
      </c>
      <c r="N58" s="17">
        <v>675</v>
      </c>
      <c r="O58" s="17">
        <v>866</v>
      </c>
      <c r="P58" s="17">
        <v>1060</v>
      </c>
      <c r="Q58" s="17">
        <v>1013</v>
      </c>
      <c r="R58" s="17">
        <v>915</v>
      </c>
      <c r="S58" s="17">
        <v>771</v>
      </c>
      <c r="T58" s="17">
        <v>828</v>
      </c>
      <c r="U58" s="17">
        <v>918</v>
      </c>
      <c r="V58" s="17">
        <v>1399</v>
      </c>
      <c r="W58" s="18">
        <v>1470</v>
      </c>
      <c r="X58" s="17">
        <v>1290</v>
      </c>
      <c r="Y58" s="17">
        <v>1098</v>
      </c>
      <c r="Z58" s="17">
        <v>1117</v>
      </c>
      <c r="AA58" s="17">
        <v>829</v>
      </c>
      <c r="AB58" s="17">
        <v>748</v>
      </c>
      <c r="AC58" s="17">
        <v>763</v>
      </c>
      <c r="AD58" s="17">
        <v>731</v>
      </c>
    </row>
    <row r="59" spans="1:30">
      <c r="A59" s="22" t="s">
        <v>108</v>
      </c>
      <c r="B59" s="22" t="s">
        <v>58</v>
      </c>
      <c r="C59" s="17">
        <v>1114</v>
      </c>
      <c r="D59" s="17">
        <v>1138</v>
      </c>
      <c r="E59" s="17">
        <v>1731</v>
      </c>
      <c r="F59" s="17">
        <v>1521</v>
      </c>
      <c r="G59" s="17">
        <v>1577</v>
      </c>
      <c r="H59" s="17">
        <v>1948</v>
      </c>
      <c r="I59" s="17">
        <v>1689</v>
      </c>
      <c r="J59" s="17">
        <v>1122</v>
      </c>
      <c r="K59" s="17">
        <v>1577</v>
      </c>
      <c r="L59" s="17">
        <v>1717</v>
      </c>
      <c r="M59" s="17">
        <v>922</v>
      </c>
      <c r="N59" s="17">
        <v>983</v>
      </c>
      <c r="O59" s="17">
        <v>1160</v>
      </c>
      <c r="P59" s="17">
        <v>1054</v>
      </c>
      <c r="Q59" s="17">
        <v>1080</v>
      </c>
      <c r="R59" s="17">
        <v>980</v>
      </c>
      <c r="S59" s="17">
        <v>908</v>
      </c>
      <c r="T59" s="17">
        <v>943</v>
      </c>
      <c r="U59" s="17">
        <v>1216</v>
      </c>
      <c r="V59" s="18">
        <v>2182</v>
      </c>
      <c r="W59" s="17">
        <v>1889</v>
      </c>
      <c r="X59" s="17">
        <v>1497</v>
      </c>
      <c r="Y59" s="17">
        <v>1130</v>
      </c>
      <c r="Z59" s="17">
        <v>1147</v>
      </c>
      <c r="AA59" s="17">
        <v>864</v>
      </c>
      <c r="AB59" s="17">
        <v>753</v>
      </c>
      <c r="AC59" s="17">
        <v>765</v>
      </c>
      <c r="AD59" s="17">
        <v>729</v>
      </c>
    </row>
    <row r="60" spans="1:30">
      <c r="A60" s="22" t="s">
        <v>109</v>
      </c>
      <c r="B60" s="22" t="s">
        <v>58</v>
      </c>
      <c r="C60" s="17">
        <v>2909</v>
      </c>
      <c r="D60" s="17">
        <v>3059</v>
      </c>
      <c r="E60" s="17">
        <v>3366</v>
      </c>
      <c r="F60" s="17">
        <v>3045</v>
      </c>
      <c r="G60" s="17">
        <v>2089</v>
      </c>
      <c r="H60" s="17">
        <v>1900</v>
      </c>
      <c r="I60" s="17">
        <v>2261</v>
      </c>
      <c r="J60" s="17">
        <v>2353</v>
      </c>
      <c r="K60" s="17">
        <v>2010</v>
      </c>
      <c r="L60" s="17">
        <v>2131</v>
      </c>
      <c r="M60" s="17">
        <v>1993</v>
      </c>
      <c r="N60" s="17">
        <v>2326</v>
      </c>
      <c r="O60" s="17">
        <v>3095</v>
      </c>
      <c r="P60" s="17">
        <v>3353</v>
      </c>
      <c r="Q60" s="17">
        <v>3252</v>
      </c>
      <c r="R60" s="17">
        <v>3164</v>
      </c>
      <c r="S60" s="17">
        <v>3021</v>
      </c>
      <c r="T60" s="17">
        <v>2998</v>
      </c>
      <c r="U60" s="17">
        <v>3503</v>
      </c>
      <c r="V60" s="18">
        <v>6524</v>
      </c>
      <c r="W60" s="17">
        <v>6035</v>
      </c>
      <c r="X60" s="17">
        <v>4881</v>
      </c>
      <c r="Y60" s="17">
        <v>3804</v>
      </c>
      <c r="Z60" s="17">
        <v>3740</v>
      </c>
      <c r="AA60" s="17">
        <v>2812</v>
      </c>
      <c r="AB60" s="17">
        <v>2302</v>
      </c>
      <c r="AC60" s="17">
        <v>2308</v>
      </c>
      <c r="AD60" s="17">
        <v>2280</v>
      </c>
    </row>
    <row r="61" spans="1:30">
      <c r="A61" s="22" t="s">
        <v>110</v>
      </c>
      <c r="B61" s="22" t="s">
        <v>50</v>
      </c>
      <c r="C61" s="17">
        <v>534</v>
      </c>
      <c r="D61" s="17">
        <v>595</v>
      </c>
      <c r="E61" s="17">
        <v>768</v>
      </c>
      <c r="F61" s="17">
        <v>750</v>
      </c>
      <c r="G61" s="17">
        <v>595</v>
      </c>
      <c r="H61" s="17">
        <v>611</v>
      </c>
      <c r="I61" s="17">
        <v>719</v>
      </c>
      <c r="J61" s="17">
        <v>641</v>
      </c>
      <c r="K61" s="17">
        <v>590</v>
      </c>
      <c r="L61" s="17">
        <v>611</v>
      </c>
      <c r="M61" s="17">
        <v>474</v>
      </c>
      <c r="N61" s="17">
        <v>381</v>
      </c>
      <c r="O61" s="17">
        <v>482</v>
      </c>
      <c r="P61" s="17">
        <v>520</v>
      </c>
      <c r="Q61" s="17">
        <v>687</v>
      </c>
      <c r="R61" s="17">
        <v>742</v>
      </c>
      <c r="S61" s="17">
        <v>577</v>
      </c>
      <c r="T61" s="17">
        <v>455</v>
      </c>
      <c r="U61" s="17">
        <v>488</v>
      </c>
      <c r="V61" s="17">
        <v>721</v>
      </c>
      <c r="W61" s="18">
        <v>817</v>
      </c>
      <c r="X61" s="17">
        <v>651</v>
      </c>
      <c r="Y61" s="17">
        <v>545</v>
      </c>
      <c r="Z61" s="17">
        <v>648</v>
      </c>
      <c r="AA61" s="17">
        <v>648</v>
      </c>
      <c r="AB61" s="17">
        <v>551</v>
      </c>
      <c r="AC61" s="17">
        <v>591</v>
      </c>
      <c r="AD61" s="17">
        <v>439</v>
      </c>
    </row>
    <row r="62" spans="1:30">
      <c r="A62" s="22" t="s">
        <v>111</v>
      </c>
      <c r="B62" s="22" t="s">
        <v>58</v>
      </c>
      <c r="C62" s="17">
        <v>14654</v>
      </c>
      <c r="D62" s="17">
        <v>16400</v>
      </c>
      <c r="E62" s="17">
        <v>18631</v>
      </c>
      <c r="F62" s="17">
        <v>15708</v>
      </c>
      <c r="G62" s="17">
        <v>13842</v>
      </c>
      <c r="H62" s="17">
        <v>11821</v>
      </c>
      <c r="I62" s="17">
        <v>13333</v>
      </c>
      <c r="J62" s="17">
        <v>12118</v>
      </c>
      <c r="K62" s="17">
        <v>12632</v>
      </c>
      <c r="L62" s="17">
        <v>11580</v>
      </c>
      <c r="M62" s="17">
        <v>11742</v>
      </c>
      <c r="N62" s="17">
        <v>12804</v>
      </c>
      <c r="O62" s="17">
        <v>16898</v>
      </c>
      <c r="P62" s="17">
        <v>18427</v>
      </c>
      <c r="Q62" s="17">
        <v>18626</v>
      </c>
      <c r="R62" s="17">
        <v>17681</v>
      </c>
      <c r="S62" s="17">
        <v>16470</v>
      </c>
      <c r="T62" s="17">
        <v>16775</v>
      </c>
      <c r="U62" s="17">
        <v>19963</v>
      </c>
      <c r="V62" s="18">
        <v>30760</v>
      </c>
      <c r="W62" s="17">
        <v>30150</v>
      </c>
      <c r="X62" s="17">
        <v>25282</v>
      </c>
      <c r="Y62" s="17">
        <v>20872</v>
      </c>
      <c r="Z62" s="17">
        <v>20850</v>
      </c>
      <c r="AA62" s="17">
        <v>15312</v>
      </c>
      <c r="AB62" s="17">
        <v>12459</v>
      </c>
      <c r="AC62" s="17">
        <v>12326</v>
      </c>
      <c r="AD62" s="17">
        <v>12365</v>
      </c>
    </row>
    <row r="63" spans="1:30">
      <c r="A63" s="22" t="s">
        <v>112</v>
      </c>
      <c r="B63" s="22" t="s">
        <v>50</v>
      </c>
      <c r="C63" s="17">
        <v>531</v>
      </c>
      <c r="D63" s="17">
        <v>580</v>
      </c>
      <c r="E63" s="17">
        <v>751</v>
      </c>
      <c r="F63" s="17">
        <v>699</v>
      </c>
      <c r="G63" s="17">
        <v>677</v>
      </c>
      <c r="H63" s="17">
        <v>701</v>
      </c>
      <c r="I63" s="17">
        <v>782</v>
      </c>
      <c r="J63" s="17">
        <v>653</v>
      </c>
      <c r="K63" s="17">
        <v>729</v>
      </c>
      <c r="L63" s="17">
        <v>733</v>
      </c>
      <c r="M63" s="17">
        <v>462</v>
      </c>
      <c r="N63" s="17">
        <v>556</v>
      </c>
      <c r="O63" s="17">
        <v>600</v>
      </c>
      <c r="P63" s="17">
        <v>673</v>
      </c>
      <c r="Q63" s="17">
        <v>694</v>
      </c>
      <c r="R63" s="17">
        <v>633</v>
      </c>
      <c r="S63" s="17">
        <v>526</v>
      </c>
      <c r="T63" s="17">
        <v>537</v>
      </c>
      <c r="U63" s="17">
        <v>595</v>
      </c>
      <c r="V63" s="17">
        <v>876</v>
      </c>
      <c r="W63" s="18">
        <v>916</v>
      </c>
      <c r="X63" s="17">
        <v>772</v>
      </c>
      <c r="Y63" s="17">
        <v>663</v>
      </c>
      <c r="Z63" s="17">
        <v>675</v>
      </c>
      <c r="AA63" s="17">
        <v>521</v>
      </c>
      <c r="AB63" s="17">
        <v>489</v>
      </c>
      <c r="AC63" s="17">
        <v>560</v>
      </c>
      <c r="AD63" s="17">
        <v>457</v>
      </c>
    </row>
    <row r="64" spans="1:30">
      <c r="A64" s="22" t="s">
        <v>113</v>
      </c>
      <c r="B64" s="22" t="s">
        <v>75</v>
      </c>
      <c r="C64" s="17">
        <v>910</v>
      </c>
      <c r="D64" s="17">
        <v>1063</v>
      </c>
      <c r="E64" s="17">
        <v>1196</v>
      </c>
      <c r="F64" s="17">
        <v>1006</v>
      </c>
      <c r="G64" s="17">
        <v>850</v>
      </c>
      <c r="H64" s="17">
        <v>826</v>
      </c>
      <c r="I64" s="17">
        <v>1020</v>
      </c>
      <c r="J64" s="17">
        <v>882</v>
      </c>
      <c r="K64" s="17">
        <v>845</v>
      </c>
      <c r="L64" s="17">
        <v>808</v>
      </c>
      <c r="M64" s="17">
        <v>650</v>
      </c>
      <c r="N64" s="17">
        <v>849</v>
      </c>
      <c r="O64" s="17">
        <v>944</v>
      </c>
      <c r="P64" s="17">
        <v>1115</v>
      </c>
      <c r="Q64" s="17">
        <v>1123</v>
      </c>
      <c r="R64" s="17">
        <v>1141</v>
      </c>
      <c r="S64" s="17">
        <v>1022</v>
      </c>
      <c r="T64" s="17">
        <v>1050</v>
      </c>
      <c r="U64" s="17">
        <v>1269</v>
      </c>
      <c r="V64" s="18">
        <v>2017</v>
      </c>
      <c r="W64" s="17">
        <v>1975</v>
      </c>
      <c r="X64" s="17">
        <v>1736</v>
      </c>
      <c r="Y64" s="17">
        <v>1373</v>
      </c>
      <c r="Z64" s="17">
        <v>1357</v>
      </c>
      <c r="AA64" s="17">
        <v>1002</v>
      </c>
      <c r="AB64" s="17">
        <v>840</v>
      </c>
      <c r="AC64" s="17">
        <v>846</v>
      </c>
      <c r="AD64" s="17">
        <v>831</v>
      </c>
    </row>
    <row r="65" spans="1:30">
      <c r="A65" s="22" t="s">
        <v>114</v>
      </c>
      <c r="B65" s="22" t="s">
        <v>50</v>
      </c>
      <c r="C65" s="17">
        <v>3844</v>
      </c>
      <c r="D65" s="17">
        <v>3981</v>
      </c>
      <c r="E65" s="17">
        <v>4193</v>
      </c>
      <c r="F65" s="17">
        <v>3764</v>
      </c>
      <c r="G65" s="17">
        <v>3374</v>
      </c>
      <c r="H65" s="17">
        <v>3194</v>
      </c>
      <c r="I65" s="17">
        <v>3600</v>
      </c>
      <c r="J65" s="17">
        <v>3294</v>
      </c>
      <c r="K65" s="17">
        <v>2961</v>
      </c>
      <c r="L65" s="17">
        <v>3131</v>
      </c>
      <c r="M65" s="17">
        <v>2300</v>
      </c>
      <c r="N65" s="17">
        <v>2423</v>
      </c>
      <c r="O65" s="17">
        <v>2871</v>
      </c>
      <c r="P65" s="17">
        <v>3212</v>
      </c>
      <c r="Q65" s="17">
        <v>3562</v>
      </c>
      <c r="R65" s="17">
        <v>3432</v>
      </c>
      <c r="S65" s="17">
        <v>2822</v>
      </c>
      <c r="T65" s="17">
        <v>3035</v>
      </c>
      <c r="U65" s="17">
        <v>3323</v>
      </c>
      <c r="V65" s="17">
        <v>4892</v>
      </c>
      <c r="W65" s="18">
        <v>5239</v>
      </c>
      <c r="X65" s="17">
        <v>4503</v>
      </c>
      <c r="Y65" s="17">
        <v>3701</v>
      </c>
      <c r="Z65" s="17">
        <v>3651</v>
      </c>
      <c r="AA65" s="17">
        <v>2803</v>
      </c>
      <c r="AB65" s="17">
        <v>2405</v>
      </c>
      <c r="AC65" s="17">
        <v>2391</v>
      </c>
      <c r="AD65" s="17">
        <v>2273</v>
      </c>
    </row>
    <row r="66" spans="1:30">
      <c r="A66" s="22" t="s">
        <v>115</v>
      </c>
      <c r="B66" s="22" t="s">
        <v>50</v>
      </c>
      <c r="C66" s="17">
        <v>378</v>
      </c>
      <c r="D66" s="17">
        <v>473</v>
      </c>
      <c r="E66" s="17">
        <v>601</v>
      </c>
      <c r="F66" s="17">
        <v>485</v>
      </c>
      <c r="G66" s="17">
        <v>464</v>
      </c>
      <c r="H66" s="17">
        <v>435</v>
      </c>
      <c r="I66" s="17">
        <v>423</v>
      </c>
      <c r="J66" s="17">
        <v>391</v>
      </c>
      <c r="K66" s="17">
        <v>456</v>
      </c>
      <c r="L66" s="17">
        <v>498</v>
      </c>
      <c r="M66" s="17">
        <v>379</v>
      </c>
      <c r="N66" s="17">
        <v>326</v>
      </c>
      <c r="O66" s="17">
        <v>428</v>
      </c>
      <c r="P66" s="17">
        <v>522</v>
      </c>
      <c r="Q66" s="17">
        <v>518</v>
      </c>
      <c r="R66" s="17">
        <v>495</v>
      </c>
      <c r="S66" s="17">
        <v>424</v>
      </c>
      <c r="T66" s="17">
        <v>431</v>
      </c>
      <c r="U66" s="17">
        <v>499</v>
      </c>
      <c r="V66" s="18">
        <v>852</v>
      </c>
      <c r="W66" s="17">
        <v>836</v>
      </c>
      <c r="X66" s="17">
        <v>666</v>
      </c>
      <c r="Y66" s="17">
        <v>526</v>
      </c>
      <c r="Z66" s="17">
        <v>510</v>
      </c>
      <c r="AA66" s="17">
        <v>387</v>
      </c>
      <c r="AB66" s="17">
        <v>361</v>
      </c>
      <c r="AC66" s="17">
        <v>427</v>
      </c>
      <c r="AD66" s="17">
        <v>346</v>
      </c>
    </row>
    <row r="67" spans="1:30">
      <c r="A67" s="22" t="s">
        <v>0</v>
      </c>
      <c r="B67" s="22" t="s">
        <v>0</v>
      </c>
      <c r="C67" s="17">
        <v>305381</v>
      </c>
      <c r="D67" s="17">
        <v>351623</v>
      </c>
      <c r="E67" s="17">
        <v>406156</v>
      </c>
      <c r="F67" s="17">
        <v>364692</v>
      </c>
      <c r="G67" s="17">
        <v>309553</v>
      </c>
      <c r="H67" s="17">
        <v>268751</v>
      </c>
      <c r="I67" s="17">
        <v>282437</v>
      </c>
      <c r="J67" s="17">
        <v>264126</v>
      </c>
      <c r="K67" s="17">
        <v>246193</v>
      </c>
      <c r="L67" s="17">
        <v>246553</v>
      </c>
      <c r="M67" s="17">
        <v>230586</v>
      </c>
      <c r="N67" s="17">
        <v>249702</v>
      </c>
      <c r="O67" s="17">
        <v>336340</v>
      </c>
      <c r="P67" s="17">
        <v>366514</v>
      </c>
      <c r="Q67" s="17">
        <v>368035</v>
      </c>
      <c r="R67" s="17">
        <v>348964</v>
      </c>
      <c r="S67" s="17">
        <v>321047</v>
      </c>
      <c r="T67" s="17">
        <v>332574</v>
      </c>
      <c r="U67" s="17">
        <v>384323</v>
      </c>
      <c r="V67" s="18">
        <v>609670</v>
      </c>
      <c r="W67" s="17">
        <v>599836</v>
      </c>
      <c r="X67" s="17">
        <v>510231</v>
      </c>
      <c r="Y67" s="17">
        <v>421590</v>
      </c>
      <c r="Z67" s="17">
        <v>426121</v>
      </c>
      <c r="AA67" s="17">
        <v>330917</v>
      </c>
      <c r="AB67" s="17">
        <v>279431</v>
      </c>
      <c r="AC67" s="17">
        <v>287981</v>
      </c>
      <c r="AD67" s="17">
        <v>288847</v>
      </c>
    </row>
    <row r="68" spans="1:30">
      <c r="A68" s="22" t="s">
        <v>116</v>
      </c>
      <c r="B68" s="22" t="s">
        <v>52</v>
      </c>
      <c r="C68" s="17">
        <v>1735</v>
      </c>
      <c r="D68" s="17">
        <v>2081</v>
      </c>
      <c r="E68" s="17">
        <v>2531</v>
      </c>
      <c r="F68" s="17">
        <v>2021</v>
      </c>
      <c r="G68" s="17">
        <v>1681</v>
      </c>
      <c r="H68" s="17">
        <v>1401</v>
      </c>
      <c r="I68" s="17">
        <v>1539</v>
      </c>
      <c r="J68" s="17">
        <v>1563</v>
      </c>
      <c r="K68" s="17">
        <v>1459</v>
      </c>
      <c r="L68" s="17">
        <v>1456</v>
      </c>
      <c r="M68" s="17">
        <v>1139</v>
      </c>
      <c r="N68" s="17">
        <v>1206</v>
      </c>
      <c r="O68" s="17">
        <v>1575</v>
      </c>
      <c r="P68" s="17">
        <v>1800</v>
      </c>
      <c r="Q68" s="17">
        <v>1825</v>
      </c>
      <c r="R68" s="17">
        <v>1718</v>
      </c>
      <c r="S68" s="17">
        <v>1529</v>
      </c>
      <c r="T68" s="17">
        <v>1569</v>
      </c>
      <c r="U68" s="17">
        <v>1898</v>
      </c>
      <c r="V68" s="18">
        <v>2970</v>
      </c>
      <c r="W68" s="17">
        <v>2797</v>
      </c>
      <c r="X68" s="17">
        <v>2488</v>
      </c>
      <c r="Y68" s="17">
        <v>2095</v>
      </c>
      <c r="Z68" s="17">
        <v>2132</v>
      </c>
      <c r="AA68" s="17">
        <v>1645</v>
      </c>
      <c r="AB68" s="17">
        <v>1388</v>
      </c>
      <c r="AC68" s="17">
        <v>1358</v>
      </c>
      <c r="AD68" s="17">
        <v>1428</v>
      </c>
    </row>
    <row r="69" spans="1:30">
      <c r="A69" s="22" t="s">
        <v>117</v>
      </c>
      <c r="B69" s="22" t="s">
        <v>52</v>
      </c>
      <c r="C69" s="17">
        <v>673</v>
      </c>
      <c r="D69" s="17">
        <v>844</v>
      </c>
      <c r="E69" s="17">
        <v>641</v>
      </c>
      <c r="F69" s="17">
        <v>634</v>
      </c>
      <c r="G69" s="17">
        <v>510</v>
      </c>
      <c r="H69" s="17">
        <v>431</v>
      </c>
      <c r="I69" s="17">
        <v>456</v>
      </c>
      <c r="J69" s="17">
        <v>460</v>
      </c>
      <c r="K69" s="17">
        <v>531</v>
      </c>
      <c r="L69" s="17">
        <v>488</v>
      </c>
      <c r="M69" s="17">
        <v>420</v>
      </c>
      <c r="N69" s="17">
        <v>490</v>
      </c>
      <c r="O69" s="17">
        <v>596</v>
      </c>
      <c r="P69" s="17">
        <v>681</v>
      </c>
      <c r="Q69" s="17">
        <v>626</v>
      </c>
      <c r="R69" s="17">
        <v>586</v>
      </c>
      <c r="S69" s="17">
        <v>521</v>
      </c>
      <c r="T69" s="17">
        <v>547</v>
      </c>
      <c r="U69" s="17">
        <v>769</v>
      </c>
      <c r="V69" s="18">
        <v>1446</v>
      </c>
      <c r="W69" s="17">
        <v>1219</v>
      </c>
      <c r="X69" s="17">
        <v>923</v>
      </c>
      <c r="Y69" s="17">
        <v>708</v>
      </c>
      <c r="Z69" s="17">
        <v>689</v>
      </c>
      <c r="AA69" s="17">
        <v>496</v>
      </c>
      <c r="AB69" s="17">
        <v>426</v>
      </c>
      <c r="AC69" s="17">
        <v>408</v>
      </c>
      <c r="AD69" s="17">
        <v>394</v>
      </c>
    </row>
    <row r="70" spans="1:30">
      <c r="A70" s="22" t="s">
        <v>118</v>
      </c>
      <c r="B70" s="22" t="s">
        <v>50</v>
      </c>
      <c r="C70" s="17">
        <v>1849</v>
      </c>
      <c r="D70" s="17">
        <v>1983</v>
      </c>
      <c r="E70" s="17">
        <v>1896</v>
      </c>
      <c r="F70" s="17">
        <v>1712</v>
      </c>
      <c r="G70" s="17">
        <v>1460</v>
      </c>
      <c r="H70" s="17">
        <v>1309</v>
      </c>
      <c r="I70" s="17">
        <v>1430</v>
      </c>
      <c r="J70" s="17">
        <v>1180</v>
      </c>
      <c r="K70" s="17">
        <v>1181</v>
      </c>
      <c r="L70" s="17">
        <v>1281</v>
      </c>
      <c r="M70" s="17">
        <v>897</v>
      </c>
      <c r="N70" s="17">
        <v>929</v>
      </c>
      <c r="O70" s="17">
        <v>1167</v>
      </c>
      <c r="P70" s="17">
        <v>1363</v>
      </c>
      <c r="Q70" s="17">
        <v>1541</v>
      </c>
      <c r="R70" s="17">
        <v>1399</v>
      </c>
      <c r="S70" s="17">
        <v>1229</v>
      </c>
      <c r="T70" s="17">
        <v>1206</v>
      </c>
      <c r="U70" s="17">
        <v>1396</v>
      </c>
      <c r="V70" s="18">
        <v>2260</v>
      </c>
      <c r="W70" s="17">
        <v>2232</v>
      </c>
      <c r="X70" s="17">
        <v>1903</v>
      </c>
      <c r="Y70" s="17">
        <v>1574</v>
      </c>
      <c r="Z70" s="17">
        <v>1541</v>
      </c>
      <c r="AA70" s="17">
        <v>1167</v>
      </c>
      <c r="AB70" s="17">
        <v>1033</v>
      </c>
      <c r="AC70" s="17">
        <v>1012</v>
      </c>
      <c r="AD70" s="17">
        <v>966</v>
      </c>
    </row>
    <row r="71" spans="1:30">
      <c r="A71" s="22" t="s">
        <v>119</v>
      </c>
      <c r="B71" s="22" t="s">
        <v>75</v>
      </c>
      <c r="C71" s="17">
        <v>1104</v>
      </c>
      <c r="D71" s="17">
        <v>1184</v>
      </c>
      <c r="E71" s="17">
        <v>1370</v>
      </c>
      <c r="F71" s="17">
        <v>1274</v>
      </c>
      <c r="G71" s="17">
        <v>1107</v>
      </c>
      <c r="H71" s="17">
        <v>873</v>
      </c>
      <c r="I71" s="17">
        <v>1000</v>
      </c>
      <c r="J71" s="17">
        <v>947</v>
      </c>
      <c r="K71" s="17">
        <v>905</v>
      </c>
      <c r="L71" s="17">
        <v>875</v>
      </c>
      <c r="M71" s="17">
        <v>1006</v>
      </c>
      <c r="N71" s="17">
        <v>1056</v>
      </c>
      <c r="O71" s="17">
        <v>1462</v>
      </c>
      <c r="P71" s="17">
        <v>1614</v>
      </c>
      <c r="Q71" s="17">
        <v>1797</v>
      </c>
      <c r="R71" s="17">
        <v>1720</v>
      </c>
      <c r="S71" s="17">
        <v>1415</v>
      </c>
      <c r="T71" s="17">
        <v>1488</v>
      </c>
      <c r="U71" s="17">
        <v>1766</v>
      </c>
      <c r="V71" s="17">
        <v>2750</v>
      </c>
      <c r="W71" s="18">
        <v>2762</v>
      </c>
      <c r="X71" s="17">
        <v>2380</v>
      </c>
      <c r="Y71" s="17">
        <v>1913</v>
      </c>
      <c r="Z71" s="17">
        <v>1875</v>
      </c>
      <c r="AA71" s="17">
        <v>1460</v>
      </c>
      <c r="AB71" s="17">
        <v>1224</v>
      </c>
      <c r="AC71" s="17">
        <v>1263</v>
      </c>
      <c r="AD71" s="17">
        <v>1223</v>
      </c>
    </row>
    <row r="72" spans="1:30">
      <c r="A72" s="22" t="s">
        <v>120</v>
      </c>
      <c r="B72" s="22" t="s">
        <v>50</v>
      </c>
      <c r="C72" s="17">
        <v>912</v>
      </c>
      <c r="D72" s="17">
        <v>1109</v>
      </c>
      <c r="E72" s="17">
        <v>1198</v>
      </c>
      <c r="F72" s="17">
        <v>1430</v>
      </c>
      <c r="G72" s="17">
        <v>1226</v>
      </c>
      <c r="H72" s="17">
        <v>1007</v>
      </c>
      <c r="I72" s="17">
        <v>1113</v>
      </c>
      <c r="J72" s="17">
        <v>1124</v>
      </c>
      <c r="K72" s="17">
        <v>1150</v>
      </c>
      <c r="L72" s="17">
        <v>1078</v>
      </c>
      <c r="M72" s="17">
        <v>827</v>
      </c>
      <c r="N72" s="17">
        <v>863</v>
      </c>
      <c r="O72" s="17">
        <v>1086</v>
      </c>
      <c r="P72" s="17">
        <v>1207</v>
      </c>
      <c r="Q72" s="17">
        <v>1175</v>
      </c>
      <c r="R72" s="17">
        <v>1108</v>
      </c>
      <c r="S72" s="17">
        <v>956</v>
      </c>
      <c r="T72" s="17">
        <v>1035</v>
      </c>
      <c r="U72" s="17">
        <v>1103</v>
      </c>
      <c r="V72" s="17">
        <v>1696</v>
      </c>
      <c r="W72" s="18">
        <v>1718</v>
      </c>
      <c r="X72" s="17">
        <v>1678</v>
      </c>
      <c r="Y72" s="17">
        <v>1378</v>
      </c>
      <c r="Z72" s="17">
        <v>1317</v>
      </c>
      <c r="AA72" s="17">
        <v>954</v>
      </c>
      <c r="AB72" s="17">
        <v>766</v>
      </c>
      <c r="AC72" s="17">
        <v>811</v>
      </c>
      <c r="AD72" s="17">
        <v>756</v>
      </c>
    </row>
    <row r="73" spans="1:30">
      <c r="A73" s="22" t="s">
        <v>121</v>
      </c>
      <c r="B73" s="22" t="s">
        <v>54</v>
      </c>
      <c r="C73" s="17">
        <v>3955</v>
      </c>
      <c r="D73" s="17">
        <v>4476</v>
      </c>
      <c r="E73" s="17">
        <v>5579</v>
      </c>
      <c r="F73" s="17">
        <v>4699</v>
      </c>
      <c r="G73" s="17">
        <v>4232</v>
      </c>
      <c r="H73" s="17">
        <v>3505</v>
      </c>
      <c r="I73" s="17">
        <v>3903</v>
      </c>
      <c r="J73" s="17">
        <v>3570</v>
      </c>
      <c r="K73" s="17">
        <v>3421</v>
      </c>
      <c r="L73" s="17">
        <v>3592</v>
      </c>
      <c r="M73" s="17">
        <v>3468</v>
      </c>
      <c r="N73" s="17">
        <v>3611</v>
      </c>
      <c r="O73" s="17">
        <v>4742</v>
      </c>
      <c r="P73" s="17">
        <v>5217</v>
      </c>
      <c r="Q73" s="17">
        <v>5314</v>
      </c>
      <c r="R73" s="17">
        <v>5150</v>
      </c>
      <c r="S73" s="17">
        <v>4667</v>
      </c>
      <c r="T73" s="17">
        <v>4904</v>
      </c>
      <c r="U73" s="17">
        <v>5818</v>
      </c>
      <c r="V73" s="18">
        <v>9370</v>
      </c>
      <c r="W73" s="17">
        <v>9353</v>
      </c>
      <c r="X73" s="17">
        <v>7918</v>
      </c>
      <c r="Y73" s="17">
        <v>6408</v>
      </c>
      <c r="Z73" s="17">
        <v>6758</v>
      </c>
      <c r="AA73" s="17">
        <v>5095</v>
      </c>
      <c r="AB73" s="17">
        <v>4223</v>
      </c>
      <c r="AC73" s="17">
        <v>4373</v>
      </c>
      <c r="AD73" s="17">
        <v>4421</v>
      </c>
    </row>
    <row r="74" spans="1:30">
      <c r="A74" s="22" t="s">
        <v>122</v>
      </c>
      <c r="B74" s="22" t="s">
        <v>58</v>
      </c>
      <c r="C74" s="17">
        <v>1173</v>
      </c>
      <c r="D74" s="17">
        <v>1427</v>
      </c>
      <c r="E74" s="17">
        <v>1622</v>
      </c>
      <c r="F74" s="17">
        <v>1325</v>
      </c>
      <c r="G74" s="17">
        <v>1065</v>
      </c>
      <c r="H74" s="17">
        <v>905</v>
      </c>
      <c r="I74" s="17">
        <v>1068</v>
      </c>
      <c r="J74" s="17">
        <v>911</v>
      </c>
      <c r="K74" s="17">
        <v>959</v>
      </c>
      <c r="L74" s="17">
        <v>941</v>
      </c>
      <c r="M74" s="17">
        <v>884</v>
      </c>
      <c r="N74" s="17">
        <v>968</v>
      </c>
      <c r="O74" s="17">
        <v>1363</v>
      </c>
      <c r="P74" s="17">
        <v>1377</v>
      </c>
      <c r="Q74" s="17">
        <v>1397</v>
      </c>
      <c r="R74" s="17">
        <v>1306</v>
      </c>
      <c r="S74" s="17">
        <v>1323</v>
      </c>
      <c r="T74" s="17">
        <v>1251</v>
      </c>
      <c r="U74" s="17">
        <v>1484</v>
      </c>
      <c r="V74" s="18">
        <v>2639</v>
      </c>
      <c r="W74" s="17">
        <v>2466</v>
      </c>
      <c r="X74" s="17">
        <v>2080</v>
      </c>
      <c r="Y74" s="17">
        <v>1659</v>
      </c>
      <c r="Z74" s="17">
        <v>1607</v>
      </c>
      <c r="AA74" s="17">
        <v>1207</v>
      </c>
      <c r="AB74" s="17">
        <v>1011</v>
      </c>
      <c r="AC74" s="17">
        <v>999</v>
      </c>
      <c r="AD74" s="17">
        <v>951</v>
      </c>
    </row>
    <row r="75" spans="1:30">
      <c r="A75" s="22" t="s">
        <v>123</v>
      </c>
      <c r="B75" s="22" t="s">
        <v>52</v>
      </c>
      <c r="C75" s="17">
        <v>1184</v>
      </c>
      <c r="D75" s="17">
        <v>1284</v>
      </c>
      <c r="E75" s="17">
        <v>1306</v>
      </c>
      <c r="F75" s="17">
        <v>1224</v>
      </c>
      <c r="G75" s="17">
        <v>993</v>
      </c>
      <c r="H75" s="17">
        <v>903</v>
      </c>
      <c r="I75" s="17">
        <v>1023</v>
      </c>
      <c r="J75" s="17">
        <v>940</v>
      </c>
      <c r="K75" s="17">
        <v>894</v>
      </c>
      <c r="L75" s="17">
        <v>832</v>
      </c>
      <c r="M75" s="17">
        <v>632</v>
      </c>
      <c r="N75" s="17">
        <v>719</v>
      </c>
      <c r="O75" s="17">
        <v>851</v>
      </c>
      <c r="P75" s="17">
        <v>1189</v>
      </c>
      <c r="Q75" s="17">
        <v>1223</v>
      </c>
      <c r="R75" s="17">
        <v>956</v>
      </c>
      <c r="S75" s="17">
        <v>844</v>
      </c>
      <c r="T75" s="17">
        <v>876</v>
      </c>
      <c r="U75" s="17">
        <v>1066</v>
      </c>
      <c r="V75" s="18">
        <v>1948</v>
      </c>
      <c r="W75" s="17">
        <v>1801</v>
      </c>
      <c r="X75" s="17">
        <v>1432</v>
      </c>
      <c r="Y75" s="17">
        <v>1091</v>
      </c>
      <c r="Z75" s="17">
        <v>1132</v>
      </c>
      <c r="AA75" s="17">
        <v>848</v>
      </c>
      <c r="AB75" s="17">
        <v>723</v>
      </c>
      <c r="AC75" s="17">
        <v>692</v>
      </c>
      <c r="AD75" s="17">
        <v>677</v>
      </c>
    </row>
    <row r="76" spans="1:30">
      <c r="A76" s="22" t="s">
        <v>124</v>
      </c>
      <c r="B76" s="22" t="s">
        <v>54</v>
      </c>
      <c r="C76" s="17">
        <v>5049</v>
      </c>
      <c r="D76" s="17">
        <v>6371</v>
      </c>
      <c r="E76" s="17">
        <v>5666</v>
      </c>
      <c r="F76" s="17">
        <v>5191</v>
      </c>
      <c r="G76" s="17">
        <v>5228</v>
      </c>
      <c r="H76" s="17">
        <v>3949</v>
      </c>
      <c r="I76" s="17">
        <v>3955</v>
      </c>
      <c r="J76" s="17">
        <v>3861</v>
      </c>
      <c r="K76" s="17">
        <v>4001</v>
      </c>
      <c r="L76" s="17">
        <v>4338</v>
      </c>
      <c r="M76" s="17">
        <v>3365</v>
      </c>
      <c r="N76" s="17">
        <v>3282</v>
      </c>
      <c r="O76" s="17">
        <v>4365</v>
      </c>
      <c r="P76" s="17">
        <v>4781</v>
      </c>
      <c r="Q76" s="17">
        <v>4742</v>
      </c>
      <c r="R76" s="17">
        <v>4227</v>
      </c>
      <c r="S76" s="17">
        <v>3808</v>
      </c>
      <c r="T76" s="17">
        <v>4056</v>
      </c>
      <c r="U76" s="17">
        <v>4636</v>
      </c>
      <c r="V76" s="18">
        <v>7958</v>
      </c>
      <c r="W76" s="17">
        <v>7171</v>
      </c>
      <c r="X76" s="17">
        <v>6175</v>
      </c>
      <c r="Y76" s="17">
        <v>4871</v>
      </c>
      <c r="Z76" s="17">
        <v>4729</v>
      </c>
      <c r="AA76" s="17">
        <v>3565</v>
      </c>
      <c r="AB76" s="17">
        <v>2987</v>
      </c>
      <c r="AC76" s="17">
        <v>2958</v>
      </c>
      <c r="AD76" s="17">
        <v>2931</v>
      </c>
    </row>
    <row r="77" spans="1:30">
      <c r="A77" s="22" t="s">
        <v>125</v>
      </c>
      <c r="B77" s="22" t="s">
        <v>50</v>
      </c>
      <c r="C77" s="17">
        <v>2435</v>
      </c>
      <c r="D77" s="17">
        <v>2624</v>
      </c>
      <c r="E77" s="17">
        <v>2950</v>
      </c>
      <c r="F77" s="17">
        <v>2644</v>
      </c>
      <c r="G77" s="17">
        <v>2334</v>
      </c>
      <c r="H77" s="17">
        <v>2006</v>
      </c>
      <c r="I77" s="17">
        <v>2245</v>
      </c>
      <c r="J77" s="17">
        <v>2153</v>
      </c>
      <c r="K77" s="17">
        <v>2265</v>
      </c>
      <c r="L77" s="17">
        <v>1922</v>
      </c>
      <c r="M77" s="17">
        <v>1778</v>
      </c>
      <c r="N77" s="17">
        <v>1803</v>
      </c>
      <c r="O77" s="17">
        <v>2326</v>
      </c>
      <c r="P77" s="17">
        <v>2706</v>
      </c>
      <c r="Q77" s="17">
        <v>2803</v>
      </c>
      <c r="R77" s="17">
        <v>2591</v>
      </c>
      <c r="S77" s="17">
        <v>2181</v>
      </c>
      <c r="T77" s="17">
        <v>2414</v>
      </c>
      <c r="U77" s="17">
        <v>2754</v>
      </c>
      <c r="V77" s="18">
        <v>4254</v>
      </c>
      <c r="W77" s="17">
        <v>4068</v>
      </c>
      <c r="X77" s="17">
        <v>3417</v>
      </c>
      <c r="Y77" s="17">
        <v>2862</v>
      </c>
      <c r="Z77" s="17">
        <v>2914</v>
      </c>
      <c r="AA77" s="17">
        <v>2157</v>
      </c>
      <c r="AB77" s="17">
        <v>1806</v>
      </c>
      <c r="AC77" s="17">
        <v>1866</v>
      </c>
      <c r="AD77" s="17">
        <v>1753</v>
      </c>
    </row>
    <row r="78" spans="1:30">
      <c r="A78" s="22" t="s">
        <v>126</v>
      </c>
      <c r="B78" s="22" t="s">
        <v>52</v>
      </c>
      <c r="C78" s="17">
        <v>2503</v>
      </c>
      <c r="D78" s="17">
        <v>2868</v>
      </c>
      <c r="E78" s="17">
        <v>3095</v>
      </c>
      <c r="F78" s="17">
        <v>2309</v>
      </c>
      <c r="G78" s="17">
        <v>1964</v>
      </c>
      <c r="H78" s="17">
        <v>1790</v>
      </c>
      <c r="I78" s="17">
        <v>2112</v>
      </c>
      <c r="J78" s="17">
        <v>2398</v>
      </c>
      <c r="K78" s="17">
        <v>2128</v>
      </c>
      <c r="L78" s="17">
        <v>1861</v>
      </c>
      <c r="M78" s="17">
        <v>1437</v>
      </c>
      <c r="N78" s="17">
        <v>1520</v>
      </c>
      <c r="O78" s="17">
        <v>1986</v>
      </c>
      <c r="P78" s="17">
        <v>2229</v>
      </c>
      <c r="Q78" s="17">
        <v>2242</v>
      </c>
      <c r="R78" s="17">
        <v>2120</v>
      </c>
      <c r="S78" s="17">
        <v>1929</v>
      </c>
      <c r="T78" s="17">
        <v>2063</v>
      </c>
      <c r="U78" s="17">
        <v>2401</v>
      </c>
      <c r="V78" s="18">
        <v>4020</v>
      </c>
      <c r="W78" s="17">
        <v>3577</v>
      </c>
      <c r="X78" s="17">
        <v>2998</v>
      </c>
      <c r="Y78" s="17">
        <v>2390</v>
      </c>
      <c r="Z78" s="17">
        <v>2389</v>
      </c>
      <c r="AA78" s="17">
        <v>1795</v>
      </c>
      <c r="AB78" s="17">
        <v>1509</v>
      </c>
      <c r="AC78" s="17">
        <v>1463</v>
      </c>
      <c r="AD78" s="17">
        <v>1488</v>
      </c>
    </row>
    <row r="79" spans="1:30">
      <c r="A79" s="22" t="s">
        <v>127</v>
      </c>
      <c r="B79" s="22" t="s">
        <v>50</v>
      </c>
      <c r="C79" s="17">
        <v>2739</v>
      </c>
      <c r="D79" s="17">
        <v>3039</v>
      </c>
      <c r="E79" s="17">
        <v>3714</v>
      </c>
      <c r="F79" s="17">
        <v>3500</v>
      </c>
      <c r="G79" s="17">
        <v>3239</v>
      </c>
      <c r="H79" s="17">
        <v>3287</v>
      </c>
      <c r="I79" s="17">
        <v>3501</v>
      </c>
      <c r="J79" s="17">
        <v>3534</v>
      </c>
      <c r="K79" s="17">
        <v>3478</v>
      </c>
      <c r="L79" s="17">
        <v>3054</v>
      </c>
      <c r="M79" s="17">
        <v>2449</v>
      </c>
      <c r="N79" s="17">
        <v>2216</v>
      </c>
      <c r="O79" s="17">
        <v>2741</v>
      </c>
      <c r="P79" s="17">
        <v>2932</v>
      </c>
      <c r="Q79" s="17">
        <v>3053</v>
      </c>
      <c r="R79" s="17">
        <v>2850</v>
      </c>
      <c r="S79" s="17">
        <v>2388</v>
      </c>
      <c r="T79" s="17">
        <v>2400</v>
      </c>
      <c r="U79" s="17">
        <v>2715</v>
      </c>
      <c r="V79" s="17">
        <v>4093</v>
      </c>
      <c r="W79" s="18">
        <v>4348</v>
      </c>
      <c r="X79" s="17">
        <v>3990</v>
      </c>
      <c r="Y79" s="17">
        <v>3513</v>
      </c>
      <c r="Z79" s="17">
        <v>3619</v>
      </c>
      <c r="AA79" s="17">
        <v>2619</v>
      </c>
      <c r="AB79" s="17">
        <v>2262</v>
      </c>
      <c r="AC79" s="17">
        <v>2310</v>
      </c>
      <c r="AD79" s="17">
        <v>2109</v>
      </c>
    </row>
    <row r="80" spans="1:30">
      <c r="A80" s="22" t="s">
        <v>128</v>
      </c>
      <c r="B80" s="22" t="s">
        <v>52</v>
      </c>
      <c r="C80" s="17">
        <v>2382</v>
      </c>
      <c r="D80" s="17">
        <v>2736</v>
      </c>
      <c r="E80" s="17">
        <v>2801</v>
      </c>
      <c r="F80" s="17">
        <v>2423</v>
      </c>
      <c r="G80" s="17">
        <v>1885</v>
      </c>
      <c r="H80" s="17">
        <v>1772</v>
      </c>
      <c r="I80" s="17">
        <v>1845</v>
      </c>
      <c r="J80" s="17">
        <v>1961</v>
      </c>
      <c r="K80" s="17">
        <v>1882</v>
      </c>
      <c r="L80" s="17">
        <v>1647</v>
      </c>
      <c r="M80" s="17">
        <v>1395</v>
      </c>
      <c r="N80" s="17">
        <v>1548</v>
      </c>
      <c r="O80" s="17">
        <v>2111</v>
      </c>
      <c r="P80" s="17">
        <v>2064</v>
      </c>
      <c r="Q80" s="17">
        <v>2206</v>
      </c>
      <c r="R80" s="17">
        <v>1948</v>
      </c>
      <c r="S80" s="17">
        <v>1660</v>
      </c>
      <c r="T80" s="17">
        <v>1785</v>
      </c>
      <c r="U80" s="17">
        <v>2153</v>
      </c>
      <c r="V80" s="18">
        <v>3887</v>
      </c>
      <c r="W80" s="17">
        <v>3518</v>
      </c>
      <c r="X80" s="17">
        <v>2777</v>
      </c>
      <c r="Y80" s="17">
        <v>2213</v>
      </c>
      <c r="Z80" s="17">
        <v>2126</v>
      </c>
      <c r="AA80" s="17">
        <v>1561</v>
      </c>
      <c r="AB80" s="17">
        <v>1311</v>
      </c>
      <c r="AC80" s="17">
        <v>1328</v>
      </c>
      <c r="AD80" s="17">
        <v>1303</v>
      </c>
    </row>
    <row r="81" spans="1:30">
      <c r="A81" s="22" t="s">
        <v>129</v>
      </c>
      <c r="B81" s="22" t="s">
        <v>58</v>
      </c>
      <c r="C81" s="17">
        <v>1235</v>
      </c>
      <c r="D81" s="17">
        <v>1767</v>
      </c>
      <c r="E81" s="17">
        <v>2215</v>
      </c>
      <c r="F81" s="17">
        <v>1930</v>
      </c>
      <c r="G81" s="17">
        <v>1358</v>
      </c>
      <c r="H81" s="17">
        <v>1252</v>
      </c>
      <c r="I81" s="17">
        <v>1282</v>
      </c>
      <c r="J81" s="17">
        <v>1317</v>
      </c>
      <c r="K81" s="17">
        <v>1157</v>
      </c>
      <c r="L81" s="17">
        <v>1248</v>
      </c>
      <c r="M81" s="17">
        <v>1038</v>
      </c>
      <c r="N81" s="17">
        <v>1069</v>
      </c>
      <c r="O81" s="17">
        <v>1433</v>
      </c>
      <c r="P81" s="17">
        <v>1517</v>
      </c>
      <c r="Q81" s="17">
        <v>1417</v>
      </c>
      <c r="R81" s="17">
        <v>1333</v>
      </c>
      <c r="S81" s="17">
        <v>1207</v>
      </c>
      <c r="T81" s="17">
        <v>1367</v>
      </c>
      <c r="U81" s="17">
        <v>1710</v>
      </c>
      <c r="V81" s="18">
        <v>3642</v>
      </c>
      <c r="W81" s="17">
        <v>3105</v>
      </c>
      <c r="X81" s="17">
        <v>2344</v>
      </c>
      <c r="Y81" s="17">
        <v>1737</v>
      </c>
      <c r="Z81" s="17">
        <v>1592</v>
      </c>
      <c r="AA81" s="17">
        <v>1208</v>
      </c>
      <c r="AB81" s="17">
        <v>1034</v>
      </c>
      <c r="AC81" s="17">
        <v>998</v>
      </c>
      <c r="AD81" s="17">
        <v>995</v>
      </c>
    </row>
    <row r="82" spans="1:30">
      <c r="A82" s="22" t="s">
        <v>130</v>
      </c>
      <c r="B82" s="22" t="s">
        <v>54</v>
      </c>
      <c r="C82" s="17">
        <v>11591</v>
      </c>
      <c r="D82" s="17">
        <v>13146</v>
      </c>
      <c r="E82" s="17">
        <v>14986</v>
      </c>
      <c r="F82" s="17">
        <v>13435</v>
      </c>
      <c r="G82" s="17">
        <v>11451</v>
      </c>
      <c r="H82" s="17">
        <v>9564</v>
      </c>
      <c r="I82" s="17">
        <v>10820</v>
      </c>
      <c r="J82" s="17">
        <v>9720</v>
      </c>
      <c r="K82" s="17">
        <v>8604</v>
      </c>
      <c r="L82" s="17">
        <v>9150</v>
      </c>
      <c r="M82" s="17">
        <v>8410</v>
      </c>
      <c r="N82" s="17">
        <v>8388</v>
      </c>
      <c r="O82" s="17">
        <v>11596</v>
      </c>
      <c r="P82" s="17">
        <v>13375</v>
      </c>
      <c r="Q82" s="17">
        <v>13133</v>
      </c>
      <c r="R82" s="17">
        <v>12506</v>
      </c>
      <c r="S82" s="17">
        <v>11062</v>
      </c>
      <c r="T82" s="17">
        <v>11184</v>
      </c>
      <c r="U82" s="17">
        <v>12992</v>
      </c>
      <c r="V82" s="18">
        <v>21757</v>
      </c>
      <c r="W82" s="17">
        <v>21651</v>
      </c>
      <c r="X82" s="17">
        <v>17652</v>
      </c>
      <c r="Y82" s="17">
        <v>14047</v>
      </c>
      <c r="Z82" s="17">
        <v>14305</v>
      </c>
      <c r="AA82" s="17">
        <v>10936</v>
      </c>
      <c r="AB82" s="17">
        <v>9819</v>
      </c>
      <c r="AC82" s="17">
        <v>10158</v>
      </c>
      <c r="AD82" s="17">
        <v>9809</v>
      </c>
    </row>
    <row r="83" spans="1:30">
      <c r="A83" s="22" t="s">
        <v>131</v>
      </c>
      <c r="B83" s="22" t="s">
        <v>54</v>
      </c>
      <c r="C83" s="17">
        <v>13327</v>
      </c>
      <c r="D83" s="17">
        <v>15706</v>
      </c>
      <c r="E83" s="17">
        <v>18787</v>
      </c>
      <c r="F83" s="17">
        <v>16598</v>
      </c>
      <c r="G83" s="17">
        <v>14193</v>
      </c>
      <c r="H83" s="17">
        <v>13003</v>
      </c>
      <c r="I83" s="17">
        <v>13906</v>
      </c>
      <c r="J83" s="17">
        <v>13286</v>
      </c>
      <c r="K83" s="17">
        <v>12402</v>
      </c>
      <c r="L83" s="17">
        <v>12943</v>
      </c>
      <c r="M83" s="17">
        <v>12237</v>
      </c>
      <c r="N83" s="17">
        <v>12848</v>
      </c>
      <c r="O83" s="17">
        <v>17206</v>
      </c>
      <c r="P83" s="17">
        <v>18125</v>
      </c>
      <c r="Q83" s="17">
        <v>18158</v>
      </c>
      <c r="R83" s="17">
        <v>17271</v>
      </c>
      <c r="S83" s="17">
        <v>15682</v>
      </c>
      <c r="T83" s="17">
        <v>16049</v>
      </c>
      <c r="U83" s="17">
        <v>18337</v>
      </c>
      <c r="V83" s="17">
        <v>29333</v>
      </c>
      <c r="W83" s="18">
        <v>29814</v>
      </c>
      <c r="X83" s="17">
        <v>25120</v>
      </c>
      <c r="Y83" s="17">
        <v>20315</v>
      </c>
      <c r="Z83" s="17">
        <v>20681</v>
      </c>
      <c r="AA83" s="17">
        <v>16082</v>
      </c>
      <c r="AB83" s="17">
        <v>13501</v>
      </c>
      <c r="AC83" s="17">
        <v>13874</v>
      </c>
      <c r="AD83" s="17">
        <v>13884</v>
      </c>
    </row>
    <row r="84" spans="1:30">
      <c r="A84" s="22" t="s">
        <v>132</v>
      </c>
      <c r="B84" s="22" t="s">
        <v>54</v>
      </c>
      <c r="C84" s="17">
        <v>8467</v>
      </c>
      <c r="D84" s="17">
        <v>8750</v>
      </c>
      <c r="E84" s="17">
        <v>11629</v>
      </c>
      <c r="F84" s="17">
        <v>9778</v>
      </c>
      <c r="G84" s="17">
        <v>8717</v>
      </c>
      <c r="H84" s="17">
        <v>7649</v>
      </c>
      <c r="I84" s="17">
        <v>7381</v>
      </c>
      <c r="J84" s="17">
        <v>6613</v>
      </c>
      <c r="K84" s="17">
        <v>7316</v>
      </c>
      <c r="L84" s="17">
        <v>6433</v>
      </c>
      <c r="M84" s="17">
        <v>5665</v>
      </c>
      <c r="N84" s="17">
        <v>6613</v>
      </c>
      <c r="O84" s="17">
        <v>7504</v>
      </c>
      <c r="P84" s="17">
        <v>8311</v>
      </c>
      <c r="Q84" s="17">
        <v>8324</v>
      </c>
      <c r="R84" s="17">
        <v>7354</v>
      </c>
      <c r="S84" s="17">
        <v>6655</v>
      </c>
      <c r="T84" s="17">
        <v>6635</v>
      </c>
      <c r="U84" s="17">
        <v>7928</v>
      </c>
      <c r="V84" s="18">
        <v>14836</v>
      </c>
      <c r="W84" s="17">
        <v>13210</v>
      </c>
      <c r="X84" s="17">
        <v>10407</v>
      </c>
      <c r="Y84" s="17">
        <v>8624</v>
      </c>
      <c r="Z84" s="17">
        <v>8841</v>
      </c>
      <c r="AA84" s="17">
        <v>6724</v>
      </c>
      <c r="AB84" s="17">
        <v>5890</v>
      </c>
      <c r="AC84" s="17">
        <v>6115</v>
      </c>
      <c r="AD84" s="17">
        <v>6479</v>
      </c>
    </row>
    <row r="85" spans="1:30">
      <c r="A85" s="22" t="s">
        <v>133</v>
      </c>
      <c r="B85" s="22" t="s">
        <v>54</v>
      </c>
      <c r="C85" s="17">
        <v>2665</v>
      </c>
      <c r="D85" s="17">
        <v>3304</v>
      </c>
      <c r="E85" s="17">
        <v>3970</v>
      </c>
      <c r="F85" s="17">
        <v>3168</v>
      </c>
      <c r="G85" s="17">
        <v>2795</v>
      </c>
      <c r="H85" s="17">
        <v>2517</v>
      </c>
      <c r="I85" s="17">
        <v>2618</v>
      </c>
      <c r="J85" s="17">
        <v>2464</v>
      </c>
      <c r="K85" s="17">
        <v>2521</v>
      </c>
      <c r="L85" s="17">
        <v>2480</v>
      </c>
      <c r="M85" s="17">
        <v>2039</v>
      </c>
      <c r="N85" s="17">
        <v>2119</v>
      </c>
      <c r="O85" s="17">
        <v>2709</v>
      </c>
      <c r="P85" s="17">
        <v>3069</v>
      </c>
      <c r="Q85" s="17">
        <v>2980</v>
      </c>
      <c r="R85" s="17">
        <v>2763</v>
      </c>
      <c r="S85" s="17">
        <v>2442</v>
      </c>
      <c r="T85" s="17">
        <v>2581</v>
      </c>
      <c r="U85" s="17">
        <v>2990</v>
      </c>
      <c r="V85" s="18">
        <v>5339</v>
      </c>
      <c r="W85" s="17">
        <v>5181</v>
      </c>
      <c r="X85" s="17">
        <v>4216</v>
      </c>
      <c r="Y85" s="17">
        <v>3307</v>
      </c>
      <c r="Z85" s="17">
        <v>3281</v>
      </c>
      <c r="AA85" s="17">
        <v>2513</v>
      </c>
      <c r="AB85" s="17">
        <v>2440</v>
      </c>
      <c r="AC85" s="17">
        <v>2586</v>
      </c>
      <c r="AD85" s="17">
        <v>2290</v>
      </c>
    </row>
    <row r="86" spans="1:30">
      <c r="A86" s="22" t="s">
        <v>134</v>
      </c>
      <c r="B86" s="22" t="s">
        <v>75</v>
      </c>
      <c r="C86" s="17">
        <v>653</v>
      </c>
      <c r="D86" s="17">
        <v>806</v>
      </c>
      <c r="E86" s="17">
        <v>1061</v>
      </c>
      <c r="F86" s="17">
        <v>850</v>
      </c>
      <c r="G86" s="17">
        <v>674</v>
      </c>
      <c r="H86" s="17">
        <v>627</v>
      </c>
      <c r="I86" s="17">
        <v>756</v>
      </c>
      <c r="J86" s="17">
        <v>684</v>
      </c>
      <c r="K86" s="17">
        <v>566</v>
      </c>
      <c r="L86" s="17">
        <v>554</v>
      </c>
      <c r="M86" s="17">
        <v>705</v>
      </c>
      <c r="N86" s="17">
        <v>711</v>
      </c>
      <c r="O86" s="17">
        <v>994</v>
      </c>
      <c r="P86" s="17">
        <v>1147</v>
      </c>
      <c r="Q86" s="17">
        <v>1250</v>
      </c>
      <c r="R86" s="17">
        <v>1251</v>
      </c>
      <c r="S86" s="17">
        <v>1149</v>
      </c>
      <c r="T86" s="17">
        <v>1102</v>
      </c>
      <c r="U86" s="17">
        <v>1353</v>
      </c>
      <c r="V86" s="17">
        <v>2224</v>
      </c>
      <c r="W86" s="18">
        <v>2236</v>
      </c>
      <c r="X86" s="17">
        <v>1916</v>
      </c>
      <c r="Y86" s="17">
        <v>1513</v>
      </c>
      <c r="Z86" s="17">
        <v>1551</v>
      </c>
      <c r="AA86" s="17">
        <v>1196</v>
      </c>
      <c r="AB86" s="17">
        <v>1037</v>
      </c>
      <c r="AC86" s="17">
        <v>1061</v>
      </c>
      <c r="AD86" s="17">
        <v>1051</v>
      </c>
    </row>
    <row r="87" spans="1:30">
      <c r="A87" s="22" t="s">
        <v>135</v>
      </c>
      <c r="B87" s="22" t="s">
        <v>52</v>
      </c>
      <c r="C87" s="17">
        <v>1045</v>
      </c>
      <c r="D87" s="17">
        <v>1159</v>
      </c>
      <c r="E87" s="17">
        <v>1061</v>
      </c>
      <c r="F87" s="17">
        <v>911</v>
      </c>
      <c r="G87" s="17">
        <v>697</v>
      </c>
      <c r="H87" s="17">
        <v>749</v>
      </c>
      <c r="I87" s="17">
        <v>851</v>
      </c>
      <c r="J87" s="17">
        <v>605</v>
      </c>
      <c r="K87" s="17">
        <v>643</v>
      </c>
      <c r="L87" s="17">
        <v>653</v>
      </c>
      <c r="M87" s="17">
        <v>695</v>
      </c>
      <c r="N87" s="17">
        <v>825</v>
      </c>
      <c r="O87" s="17">
        <v>899</v>
      </c>
      <c r="P87" s="17">
        <v>927</v>
      </c>
      <c r="Q87" s="17">
        <v>854</v>
      </c>
      <c r="R87" s="17">
        <v>798</v>
      </c>
      <c r="S87" s="17">
        <v>762</v>
      </c>
      <c r="T87" s="17">
        <v>858</v>
      </c>
      <c r="U87" s="17">
        <v>1308</v>
      </c>
      <c r="V87" s="18">
        <v>2265</v>
      </c>
      <c r="W87" s="17">
        <v>1807</v>
      </c>
      <c r="X87" s="17">
        <v>1352</v>
      </c>
      <c r="Y87" s="17">
        <v>1068</v>
      </c>
      <c r="Z87" s="17">
        <v>989</v>
      </c>
      <c r="AA87" s="17">
        <v>704</v>
      </c>
      <c r="AB87" s="17">
        <v>595</v>
      </c>
      <c r="AC87" s="17">
        <v>578</v>
      </c>
      <c r="AD87" s="17">
        <v>574</v>
      </c>
    </row>
    <row r="88" spans="1:30">
      <c r="A88" s="22" t="s">
        <v>136</v>
      </c>
      <c r="B88" s="22" t="s">
        <v>50</v>
      </c>
      <c r="C88" s="17">
        <v>432</v>
      </c>
      <c r="D88" s="17">
        <v>484</v>
      </c>
      <c r="E88" s="17">
        <v>535</v>
      </c>
      <c r="F88" s="17">
        <v>556</v>
      </c>
      <c r="G88" s="17">
        <v>455</v>
      </c>
      <c r="H88" s="17">
        <v>446</v>
      </c>
      <c r="I88" s="17">
        <v>458</v>
      </c>
      <c r="J88" s="17">
        <v>469</v>
      </c>
      <c r="K88" s="17">
        <v>460</v>
      </c>
      <c r="L88" s="17">
        <v>476</v>
      </c>
      <c r="M88" s="17">
        <v>392</v>
      </c>
      <c r="N88" s="17">
        <v>415</v>
      </c>
      <c r="O88" s="17">
        <v>504</v>
      </c>
      <c r="P88" s="17">
        <v>535</v>
      </c>
      <c r="Q88" s="17">
        <v>490</v>
      </c>
      <c r="R88" s="17">
        <v>474</v>
      </c>
      <c r="S88" s="17">
        <v>454</v>
      </c>
      <c r="T88" s="17">
        <v>463</v>
      </c>
      <c r="U88" s="17">
        <v>526</v>
      </c>
      <c r="V88" s="17">
        <v>758</v>
      </c>
      <c r="W88" s="18">
        <v>782</v>
      </c>
      <c r="X88" s="17">
        <v>683</v>
      </c>
      <c r="Y88" s="17">
        <v>600</v>
      </c>
      <c r="Z88" s="17">
        <v>595</v>
      </c>
      <c r="AA88" s="17">
        <v>442</v>
      </c>
      <c r="AB88" s="17">
        <v>357</v>
      </c>
      <c r="AC88" s="17">
        <v>384</v>
      </c>
      <c r="AD88" s="17">
        <v>373</v>
      </c>
    </row>
    <row r="89" spans="1:30">
      <c r="A89" s="22" t="s">
        <v>137</v>
      </c>
      <c r="B89" s="22" t="s">
        <v>61</v>
      </c>
      <c r="C89" s="17">
        <v>2742</v>
      </c>
      <c r="D89" s="17">
        <v>2985</v>
      </c>
      <c r="E89" s="17">
        <v>3893</v>
      </c>
      <c r="F89" s="17">
        <v>3944</v>
      </c>
      <c r="G89" s="17">
        <v>3336</v>
      </c>
      <c r="H89" s="17">
        <v>2669</v>
      </c>
      <c r="I89" s="17">
        <v>2827</v>
      </c>
      <c r="J89" s="17">
        <v>2410</v>
      </c>
      <c r="K89" s="17">
        <v>2478</v>
      </c>
      <c r="L89" s="17">
        <v>2531</v>
      </c>
      <c r="M89" s="17">
        <v>2914</v>
      </c>
      <c r="N89" s="17">
        <v>3175</v>
      </c>
      <c r="O89" s="17">
        <v>4337</v>
      </c>
      <c r="P89" s="17">
        <v>4927</v>
      </c>
      <c r="Q89" s="17">
        <v>5122</v>
      </c>
      <c r="R89" s="17">
        <v>5102</v>
      </c>
      <c r="S89" s="17">
        <v>5287</v>
      </c>
      <c r="T89" s="17">
        <v>4973</v>
      </c>
      <c r="U89" s="17">
        <v>6014</v>
      </c>
      <c r="V89" s="17">
        <v>9704</v>
      </c>
      <c r="W89" s="18">
        <v>9927</v>
      </c>
      <c r="X89" s="17">
        <v>8634</v>
      </c>
      <c r="Y89" s="17">
        <v>7090</v>
      </c>
      <c r="Z89" s="17">
        <v>7085</v>
      </c>
      <c r="AA89" s="17">
        <v>5524</v>
      </c>
      <c r="AB89" s="17">
        <v>4666</v>
      </c>
      <c r="AC89" s="17">
        <v>4761</v>
      </c>
      <c r="AD89" s="17">
        <v>4782</v>
      </c>
    </row>
    <row r="90" spans="1:30">
      <c r="A90" s="22" t="s">
        <v>138</v>
      </c>
      <c r="B90" s="22" t="s">
        <v>50</v>
      </c>
      <c r="C90" s="17">
        <v>1891</v>
      </c>
      <c r="D90" s="17">
        <v>2050</v>
      </c>
      <c r="E90" s="17">
        <v>2593</v>
      </c>
      <c r="F90" s="17">
        <v>2675</v>
      </c>
      <c r="G90" s="17">
        <v>2164</v>
      </c>
      <c r="H90" s="17">
        <v>2061</v>
      </c>
      <c r="I90" s="17">
        <v>2272</v>
      </c>
      <c r="J90" s="17">
        <v>2078</v>
      </c>
      <c r="K90" s="17">
        <v>2000</v>
      </c>
      <c r="L90" s="17">
        <v>2082</v>
      </c>
      <c r="M90" s="17">
        <v>1799</v>
      </c>
      <c r="N90" s="17">
        <v>1491</v>
      </c>
      <c r="O90" s="17">
        <v>1891</v>
      </c>
      <c r="P90" s="17">
        <v>2130</v>
      </c>
      <c r="Q90" s="17">
        <v>2171</v>
      </c>
      <c r="R90" s="17">
        <v>1996</v>
      </c>
      <c r="S90" s="17">
        <v>1739</v>
      </c>
      <c r="T90" s="17">
        <v>1717</v>
      </c>
      <c r="U90" s="17">
        <v>1814</v>
      </c>
      <c r="V90" s="17">
        <v>3151</v>
      </c>
      <c r="W90" s="18">
        <v>3402</v>
      </c>
      <c r="X90" s="17">
        <v>2918</v>
      </c>
      <c r="Y90" s="17">
        <v>2458</v>
      </c>
      <c r="Z90" s="17">
        <v>2440</v>
      </c>
      <c r="AA90" s="17">
        <v>1807</v>
      </c>
      <c r="AB90" s="17">
        <v>1685</v>
      </c>
      <c r="AC90" s="17">
        <v>1938</v>
      </c>
      <c r="AD90" s="17">
        <v>1716</v>
      </c>
    </row>
    <row r="91" spans="1:30">
      <c r="A91" s="22" t="s">
        <v>139</v>
      </c>
      <c r="B91" s="22" t="s">
        <v>54</v>
      </c>
      <c r="C91" s="17">
        <v>2554</v>
      </c>
      <c r="D91" s="17">
        <v>3008</v>
      </c>
      <c r="E91" s="17">
        <v>3417</v>
      </c>
      <c r="F91" s="17">
        <v>2634</v>
      </c>
      <c r="G91" s="17">
        <v>2168</v>
      </c>
      <c r="H91" s="17">
        <v>2076</v>
      </c>
      <c r="I91" s="17">
        <v>2647</v>
      </c>
      <c r="J91" s="17">
        <v>2592</v>
      </c>
      <c r="K91" s="17">
        <v>2047</v>
      </c>
      <c r="L91" s="17">
        <v>2207</v>
      </c>
      <c r="M91" s="17">
        <v>2065</v>
      </c>
      <c r="N91" s="17">
        <v>2313</v>
      </c>
      <c r="O91" s="17">
        <v>3016</v>
      </c>
      <c r="P91" s="17">
        <v>3172</v>
      </c>
      <c r="Q91" s="17">
        <v>3351</v>
      </c>
      <c r="R91" s="17">
        <v>3102</v>
      </c>
      <c r="S91" s="17">
        <v>2799</v>
      </c>
      <c r="T91" s="17">
        <v>2905</v>
      </c>
      <c r="U91" s="17">
        <v>3388</v>
      </c>
      <c r="V91" s="18">
        <v>5842</v>
      </c>
      <c r="W91" s="17">
        <v>5585</v>
      </c>
      <c r="X91" s="17">
        <v>4532</v>
      </c>
      <c r="Y91" s="17">
        <v>3611</v>
      </c>
      <c r="Z91" s="17">
        <v>3695</v>
      </c>
      <c r="AA91" s="17">
        <v>2767</v>
      </c>
      <c r="AB91" s="17">
        <v>2361</v>
      </c>
      <c r="AC91" s="17">
        <v>2437</v>
      </c>
      <c r="AD91" s="17">
        <v>2435</v>
      </c>
    </row>
    <row r="92" spans="1:30">
      <c r="A92" s="22" t="s">
        <v>140</v>
      </c>
      <c r="B92" s="22" t="s">
        <v>52</v>
      </c>
      <c r="C92" s="17">
        <v>1171</v>
      </c>
      <c r="D92" s="17">
        <v>1798</v>
      </c>
      <c r="E92" s="17">
        <v>1709</v>
      </c>
      <c r="F92" s="17">
        <v>1254</v>
      </c>
      <c r="G92" s="17">
        <v>913</v>
      </c>
      <c r="H92" s="17">
        <v>835</v>
      </c>
      <c r="I92" s="17">
        <v>1133</v>
      </c>
      <c r="J92" s="17">
        <v>987</v>
      </c>
      <c r="K92" s="17">
        <v>993</v>
      </c>
      <c r="L92" s="17">
        <v>1036</v>
      </c>
      <c r="M92" s="17">
        <v>789</v>
      </c>
      <c r="N92" s="17">
        <v>1066</v>
      </c>
      <c r="O92" s="17">
        <v>1298</v>
      </c>
      <c r="P92" s="17">
        <v>1397</v>
      </c>
      <c r="Q92" s="17">
        <v>1291</v>
      </c>
      <c r="R92" s="17">
        <v>1228</v>
      </c>
      <c r="S92" s="17">
        <v>1185</v>
      </c>
      <c r="T92" s="17">
        <v>1195</v>
      </c>
      <c r="U92" s="17">
        <v>1533</v>
      </c>
      <c r="V92" s="18">
        <v>3197</v>
      </c>
      <c r="W92" s="17">
        <v>2571</v>
      </c>
      <c r="X92" s="17">
        <v>2037</v>
      </c>
      <c r="Y92" s="17">
        <v>1490</v>
      </c>
      <c r="Z92" s="17">
        <v>1390</v>
      </c>
      <c r="AA92" s="17">
        <v>1025</v>
      </c>
      <c r="AB92" s="17">
        <v>839</v>
      </c>
      <c r="AC92" s="17">
        <v>859</v>
      </c>
      <c r="AD92" s="17">
        <v>839</v>
      </c>
    </row>
    <row r="93" spans="1:30">
      <c r="A93" s="22" t="s">
        <v>141</v>
      </c>
      <c r="B93" s="22" t="s">
        <v>52</v>
      </c>
      <c r="C93" s="17">
        <v>3573</v>
      </c>
      <c r="D93" s="17">
        <v>4109</v>
      </c>
      <c r="E93" s="17">
        <v>3988</v>
      </c>
      <c r="F93" s="17">
        <v>3217</v>
      </c>
      <c r="G93" s="17">
        <v>2851</v>
      </c>
      <c r="H93" s="17">
        <v>2570</v>
      </c>
      <c r="I93" s="17">
        <v>2545</v>
      </c>
      <c r="J93" s="17">
        <v>2423</v>
      </c>
      <c r="K93" s="17">
        <v>2434</v>
      </c>
      <c r="L93" s="17">
        <v>2537</v>
      </c>
      <c r="M93" s="17">
        <v>2444</v>
      </c>
      <c r="N93" s="17">
        <v>2608</v>
      </c>
      <c r="O93" s="17">
        <v>3559</v>
      </c>
      <c r="P93" s="17">
        <v>3948</v>
      </c>
      <c r="Q93" s="17">
        <v>4045</v>
      </c>
      <c r="R93" s="17">
        <v>3908</v>
      </c>
      <c r="S93" s="17">
        <v>3609</v>
      </c>
      <c r="T93" s="17">
        <v>3709</v>
      </c>
      <c r="U93" s="17">
        <v>4654</v>
      </c>
      <c r="V93" s="18">
        <v>7531</v>
      </c>
      <c r="W93" s="17">
        <v>6795</v>
      </c>
      <c r="X93" s="17">
        <v>5679</v>
      </c>
      <c r="Y93" s="17">
        <v>4717</v>
      </c>
      <c r="Z93" s="17">
        <v>4852</v>
      </c>
      <c r="AA93" s="17">
        <v>3607</v>
      </c>
      <c r="AB93" s="17">
        <v>2971</v>
      </c>
      <c r="AC93" s="17">
        <v>2948</v>
      </c>
      <c r="AD93" s="17">
        <v>3112</v>
      </c>
    </row>
    <row r="94" spans="1:30">
      <c r="A94" s="22" t="s">
        <v>142</v>
      </c>
      <c r="B94" s="22" t="s">
        <v>52</v>
      </c>
      <c r="C94" s="24">
        <v>779</v>
      </c>
      <c r="D94" s="24">
        <v>1140</v>
      </c>
      <c r="E94" s="24">
        <v>1088</v>
      </c>
      <c r="F94" s="24">
        <v>911</v>
      </c>
      <c r="G94" s="24">
        <v>684</v>
      </c>
      <c r="H94" s="24">
        <v>619</v>
      </c>
      <c r="I94" s="24">
        <v>639</v>
      </c>
      <c r="J94" s="24">
        <v>728</v>
      </c>
      <c r="K94" s="24">
        <v>611</v>
      </c>
      <c r="L94" s="24">
        <v>612</v>
      </c>
      <c r="M94" s="24">
        <v>515</v>
      </c>
      <c r="N94" s="24">
        <v>542</v>
      </c>
      <c r="O94" s="24">
        <v>718</v>
      </c>
      <c r="P94" s="24">
        <v>757</v>
      </c>
      <c r="Q94" s="24">
        <v>779</v>
      </c>
      <c r="R94" s="24">
        <v>776</v>
      </c>
      <c r="S94" s="24">
        <v>733</v>
      </c>
      <c r="T94" s="24">
        <v>797</v>
      </c>
      <c r="U94" s="24">
        <v>904</v>
      </c>
      <c r="V94" s="73">
        <v>1572</v>
      </c>
      <c r="W94" s="24">
        <v>1354</v>
      </c>
      <c r="X94" s="24">
        <v>1118</v>
      </c>
      <c r="Y94" s="24">
        <v>830</v>
      </c>
      <c r="Z94" s="24">
        <v>782</v>
      </c>
      <c r="AA94" s="24">
        <v>544</v>
      </c>
      <c r="AB94" s="24">
        <v>451</v>
      </c>
      <c r="AC94" s="24">
        <v>470</v>
      </c>
      <c r="AD94" s="24">
        <v>472</v>
      </c>
    </row>
    <row r="96" spans="1:30">
      <c r="B96" s="56" t="s">
        <v>153</v>
      </c>
    </row>
  </sheetData>
  <autoFilter ref="A5:AD94"/>
  <pageMargins left="0.7" right="0.7" top="0.75" bottom="0.75" header="0.3" footer="0.3"/>
  <pageSetup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96"/>
  <sheetViews>
    <sheetView tabSelected="1" workbookViewId="0">
      <selection activeCell="AE1" sqref="AE1:AE1048576"/>
    </sheetView>
  </sheetViews>
  <sheetFormatPr defaultRowHeight="15"/>
  <cols>
    <col min="1" max="1" width="11.42578125" customWidth="1"/>
    <col min="2" max="2" width="9.7109375" bestFit="1" customWidth="1"/>
  </cols>
  <sheetData>
    <row r="1" spans="1:30" s="55" customFormat="1" ht="28.5">
      <c r="A1" s="53" t="s">
        <v>157</v>
      </c>
      <c r="B1" s="52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1:30" s="21" customFormat="1">
      <c r="A2" s="67" t="s">
        <v>161</v>
      </c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1:30">
      <c r="A4" s="23" t="s">
        <v>47</v>
      </c>
      <c r="B4" s="23" t="s">
        <v>48</v>
      </c>
      <c r="C4" s="6" t="s">
        <v>19</v>
      </c>
      <c r="D4" s="7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8" t="s">
        <v>29</v>
      </c>
      <c r="N4" s="9" t="s">
        <v>30</v>
      </c>
      <c r="O4" s="9" t="s">
        <v>31</v>
      </c>
      <c r="P4" s="9" t="s">
        <v>32</v>
      </c>
      <c r="Q4" s="9" t="s">
        <v>33</v>
      </c>
      <c r="R4" s="9" t="s">
        <v>34</v>
      </c>
      <c r="S4" s="9" t="s">
        <v>35</v>
      </c>
      <c r="T4" s="9" t="s">
        <v>36</v>
      </c>
      <c r="U4" s="9" t="s">
        <v>37</v>
      </c>
      <c r="V4" s="9" t="s">
        <v>38</v>
      </c>
      <c r="W4" s="9" t="s">
        <v>39</v>
      </c>
      <c r="X4" s="10" t="s">
        <v>40</v>
      </c>
      <c r="Y4" s="10" t="s">
        <v>41</v>
      </c>
      <c r="Z4" s="10" t="s">
        <v>42</v>
      </c>
      <c r="AA4" s="10" t="s">
        <v>43</v>
      </c>
      <c r="AB4" s="10" t="s">
        <v>44</v>
      </c>
      <c r="AC4" s="10" t="s">
        <v>45</v>
      </c>
      <c r="AD4" s="11" t="s">
        <v>46</v>
      </c>
    </row>
    <row r="5" spans="1:30">
      <c r="A5" s="22" t="s">
        <v>0</v>
      </c>
      <c r="B5" s="22" t="s">
        <v>0</v>
      </c>
      <c r="C5" s="28">
        <v>5419623</v>
      </c>
      <c r="D5" s="28">
        <v>5431912</v>
      </c>
      <c r="E5" s="28">
        <v>5503260</v>
      </c>
      <c r="F5" s="28">
        <v>5501305</v>
      </c>
      <c r="G5" s="28">
        <v>5548818</v>
      </c>
      <c r="H5" s="28">
        <v>5589102</v>
      </c>
      <c r="I5" s="28">
        <v>5645423</v>
      </c>
      <c r="J5" s="28">
        <v>5695177</v>
      </c>
      <c r="K5" s="28">
        <v>5707110</v>
      </c>
      <c r="L5" s="28">
        <v>5754992</v>
      </c>
      <c r="M5" s="28">
        <v>5787343</v>
      </c>
      <c r="N5" s="28">
        <v>5816832</v>
      </c>
      <c r="O5" s="28">
        <v>5852985</v>
      </c>
      <c r="P5" s="28">
        <v>5872372</v>
      </c>
      <c r="Q5" s="28">
        <v>5870479</v>
      </c>
      <c r="R5" s="28">
        <v>5890046</v>
      </c>
      <c r="S5" s="28">
        <v>5945482</v>
      </c>
      <c r="T5" s="29">
        <v>5990292</v>
      </c>
      <c r="U5" s="28">
        <v>5965166</v>
      </c>
      <c r="V5" s="28">
        <v>5906768</v>
      </c>
      <c r="W5" s="28">
        <v>5846886</v>
      </c>
      <c r="X5" s="28">
        <v>5771469</v>
      </c>
      <c r="Y5" s="28">
        <v>5705591</v>
      </c>
      <c r="Z5" s="28">
        <v>5716730</v>
      </c>
      <c r="AA5" s="28">
        <v>5701477</v>
      </c>
      <c r="AB5" s="28">
        <v>5694303</v>
      </c>
      <c r="AC5" s="28">
        <v>5739296</v>
      </c>
      <c r="AD5" s="28">
        <v>5780021</v>
      </c>
    </row>
    <row r="6" spans="1:30">
      <c r="A6" s="22" t="s">
        <v>49</v>
      </c>
      <c r="B6" s="22" t="s">
        <v>50</v>
      </c>
      <c r="C6" s="19">
        <v>10.9</v>
      </c>
      <c r="D6" s="19">
        <v>12.4</v>
      </c>
      <c r="E6" s="19">
        <v>14.9</v>
      </c>
      <c r="F6" s="19">
        <v>15.2</v>
      </c>
      <c r="G6" s="19">
        <v>13.1</v>
      </c>
      <c r="H6" s="19">
        <v>12.7</v>
      </c>
      <c r="I6" s="19">
        <v>13.5</v>
      </c>
      <c r="J6" s="19">
        <v>11.9</v>
      </c>
      <c r="K6" s="19">
        <v>11.9</v>
      </c>
      <c r="L6" s="19">
        <v>10.3</v>
      </c>
      <c r="M6" s="19">
        <v>7.4</v>
      </c>
      <c r="N6" s="19">
        <v>7.4</v>
      </c>
      <c r="O6" s="19">
        <v>9.8000000000000007</v>
      </c>
      <c r="P6" s="19">
        <v>10</v>
      </c>
      <c r="Q6" s="19">
        <v>9.8000000000000007</v>
      </c>
      <c r="R6" s="19">
        <v>8.5</v>
      </c>
      <c r="S6" s="19">
        <v>7.6</v>
      </c>
      <c r="T6" s="19">
        <v>7.7</v>
      </c>
      <c r="U6" s="19">
        <v>9.3000000000000007</v>
      </c>
      <c r="V6" s="19">
        <v>14.7</v>
      </c>
      <c r="W6" s="20">
        <v>15.9</v>
      </c>
      <c r="X6" s="19">
        <v>14.3</v>
      </c>
      <c r="Y6" s="19">
        <v>12.6</v>
      </c>
      <c r="Z6" s="19">
        <v>12.7</v>
      </c>
      <c r="AA6" s="19">
        <v>9.1999999999999993</v>
      </c>
      <c r="AB6" s="19">
        <v>7.9</v>
      </c>
      <c r="AC6" s="19">
        <v>7.5</v>
      </c>
      <c r="AD6" s="19">
        <v>7.2</v>
      </c>
    </row>
    <row r="7" spans="1:30">
      <c r="A7" s="22" t="s">
        <v>51</v>
      </c>
      <c r="B7" s="22" t="s">
        <v>52</v>
      </c>
      <c r="C7" s="19">
        <v>7.6</v>
      </c>
      <c r="D7" s="19">
        <v>7.9</v>
      </c>
      <c r="E7" s="19">
        <v>8.3000000000000007</v>
      </c>
      <c r="F7" s="19">
        <v>8.1</v>
      </c>
      <c r="G7" s="19">
        <v>6.7</v>
      </c>
      <c r="H7" s="19">
        <v>6</v>
      </c>
      <c r="I7" s="19">
        <v>7</v>
      </c>
      <c r="J7" s="19">
        <v>6</v>
      </c>
      <c r="K7" s="19">
        <v>5.4</v>
      </c>
      <c r="L7" s="19">
        <v>5.2</v>
      </c>
      <c r="M7" s="19">
        <v>4.5999999999999996</v>
      </c>
      <c r="N7" s="19">
        <v>5</v>
      </c>
      <c r="O7" s="19">
        <v>6.5</v>
      </c>
      <c r="P7" s="19">
        <v>6.9</v>
      </c>
      <c r="Q7" s="19">
        <v>6.8</v>
      </c>
      <c r="R7" s="19">
        <v>6.2</v>
      </c>
      <c r="S7" s="19">
        <v>6.1</v>
      </c>
      <c r="T7" s="19">
        <v>6.3</v>
      </c>
      <c r="U7" s="19">
        <v>7.4</v>
      </c>
      <c r="V7" s="20">
        <v>11.3</v>
      </c>
      <c r="W7" s="19">
        <v>10.7</v>
      </c>
      <c r="X7" s="19">
        <v>9.5</v>
      </c>
      <c r="Y7" s="19">
        <v>7.7</v>
      </c>
      <c r="Z7" s="19">
        <v>7.8</v>
      </c>
      <c r="AA7" s="19">
        <v>5.8</v>
      </c>
      <c r="AB7" s="19">
        <v>4.8</v>
      </c>
      <c r="AC7" s="19">
        <v>5</v>
      </c>
      <c r="AD7" s="19">
        <v>5</v>
      </c>
    </row>
    <row r="8" spans="1:30">
      <c r="A8" s="22" t="s">
        <v>53</v>
      </c>
      <c r="B8" s="22" t="s">
        <v>54</v>
      </c>
      <c r="C8" s="19">
        <v>5.7</v>
      </c>
      <c r="D8" s="19">
        <v>6.8</v>
      </c>
      <c r="E8" s="19">
        <v>6.9</v>
      </c>
      <c r="F8" s="19">
        <v>7.3</v>
      </c>
      <c r="G8" s="19">
        <v>5.4</v>
      </c>
      <c r="H8" s="19">
        <v>4.8</v>
      </c>
      <c r="I8" s="19">
        <v>6.2</v>
      </c>
      <c r="J8" s="19">
        <v>5.3</v>
      </c>
      <c r="K8" s="19">
        <v>4.5</v>
      </c>
      <c r="L8" s="19">
        <v>4.5</v>
      </c>
      <c r="M8" s="19">
        <v>4.2</v>
      </c>
      <c r="N8" s="19">
        <v>4.5</v>
      </c>
      <c r="O8" s="19">
        <v>6.3</v>
      </c>
      <c r="P8" s="19">
        <v>7.1</v>
      </c>
      <c r="Q8" s="19">
        <v>7.3</v>
      </c>
      <c r="R8" s="19">
        <v>6.5</v>
      </c>
      <c r="S8" s="19">
        <v>5.5</v>
      </c>
      <c r="T8" s="19">
        <v>6</v>
      </c>
      <c r="U8" s="19">
        <v>7.5</v>
      </c>
      <c r="V8" s="20">
        <v>12.5</v>
      </c>
      <c r="W8" s="19">
        <v>11.9</v>
      </c>
      <c r="X8" s="19">
        <v>9.9</v>
      </c>
      <c r="Y8" s="19">
        <v>8</v>
      </c>
      <c r="Z8" s="19">
        <v>8.1</v>
      </c>
      <c r="AA8" s="19">
        <v>6</v>
      </c>
      <c r="AB8" s="19">
        <v>5</v>
      </c>
      <c r="AC8" s="19">
        <v>5.0999999999999996</v>
      </c>
      <c r="AD8" s="19">
        <v>4.9000000000000004</v>
      </c>
    </row>
    <row r="9" spans="1:30">
      <c r="A9" s="22" t="s">
        <v>55</v>
      </c>
      <c r="B9" s="22" t="s">
        <v>54</v>
      </c>
      <c r="C9" s="19">
        <v>7.7</v>
      </c>
      <c r="D9" s="19">
        <v>9</v>
      </c>
      <c r="E9" s="19">
        <v>10.3</v>
      </c>
      <c r="F9" s="19">
        <v>8.8000000000000007</v>
      </c>
      <c r="G9" s="19">
        <v>8.3000000000000007</v>
      </c>
      <c r="H9" s="19">
        <v>7.1</v>
      </c>
      <c r="I9" s="19">
        <v>7.7</v>
      </c>
      <c r="J9" s="19">
        <v>6.6</v>
      </c>
      <c r="K9" s="19">
        <v>6.9</v>
      </c>
      <c r="L9" s="19">
        <v>6.3</v>
      </c>
      <c r="M9" s="19">
        <v>5.0999999999999996</v>
      </c>
      <c r="N9" s="19">
        <v>6</v>
      </c>
      <c r="O9" s="19">
        <v>7.5</v>
      </c>
      <c r="P9" s="19">
        <v>8</v>
      </c>
      <c r="Q9" s="19">
        <v>7.6</v>
      </c>
      <c r="R9" s="19">
        <v>7.4</v>
      </c>
      <c r="S9" s="19">
        <v>6.7</v>
      </c>
      <c r="T9" s="19">
        <v>7</v>
      </c>
      <c r="U9" s="19">
        <v>8</v>
      </c>
      <c r="V9" s="20">
        <v>13.6</v>
      </c>
      <c r="W9" s="19">
        <v>12.9</v>
      </c>
      <c r="X9" s="19">
        <v>10.9</v>
      </c>
      <c r="Y9" s="19">
        <v>9.4</v>
      </c>
      <c r="Z9" s="19">
        <v>9.5</v>
      </c>
      <c r="AA9" s="19">
        <v>7.2</v>
      </c>
      <c r="AB9" s="19">
        <v>6</v>
      </c>
      <c r="AC9" s="19">
        <v>6.1</v>
      </c>
      <c r="AD9" s="19">
        <v>5.9</v>
      </c>
    </row>
    <row r="10" spans="1:30">
      <c r="A10" s="22" t="s">
        <v>56</v>
      </c>
      <c r="B10" s="22" t="s">
        <v>50</v>
      </c>
      <c r="C10" s="19">
        <v>5.8</v>
      </c>
      <c r="D10" s="19">
        <v>6.2</v>
      </c>
      <c r="E10" s="19">
        <v>7.1</v>
      </c>
      <c r="F10" s="19">
        <v>6.4</v>
      </c>
      <c r="G10" s="19">
        <v>5.3</v>
      </c>
      <c r="H10" s="19">
        <v>5.7</v>
      </c>
      <c r="I10" s="19">
        <v>6.2</v>
      </c>
      <c r="J10" s="19">
        <v>5.5</v>
      </c>
      <c r="K10" s="19">
        <v>5.3</v>
      </c>
      <c r="L10" s="19">
        <v>5.3</v>
      </c>
      <c r="M10" s="19">
        <v>5.5</v>
      </c>
      <c r="N10" s="19">
        <v>4.9000000000000004</v>
      </c>
      <c r="O10" s="19">
        <v>6.2</v>
      </c>
      <c r="P10" s="19">
        <v>6.7</v>
      </c>
      <c r="Q10" s="19">
        <v>6.9</v>
      </c>
      <c r="R10" s="19">
        <v>6.6</v>
      </c>
      <c r="S10" s="19">
        <v>5.9</v>
      </c>
      <c r="T10" s="19">
        <v>6.1</v>
      </c>
      <c r="U10" s="19">
        <v>6.7</v>
      </c>
      <c r="V10" s="19">
        <v>8.8000000000000007</v>
      </c>
      <c r="W10" s="20">
        <v>10.6</v>
      </c>
      <c r="X10" s="19">
        <v>9.9</v>
      </c>
      <c r="Y10" s="19">
        <v>8.5</v>
      </c>
      <c r="Z10" s="19">
        <v>9</v>
      </c>
      <c r="AA10" s="19">
        <v>6.9</v>
      </c>
      <c r="AB10" s="19">
        <v>6.2</v>
      </c>
      <c r="AC10" s="19">
        <v>6.4</v>
      </c>
      <c r="AD10" s="19">
        <v>6.1</v>
      </c>
    </row>
    <row r="11" spans="1:30">
      <c r="A11" s="22" t="s">
        <v>57</v>
      </c>
      <c r="B11" s="22" t="s">
        <v>58</v>
      </c>
      <c r="C11" s="19">
        <v>6</v>
      </c>
      <c r="D11" s="19">
        <v>6.1</v>
      </c>
      <c r="E11" s="19">
        <v>6.9</v>
      </c>
      <c r="F11" s="19">
        <v>7.5</v>
      </c>
      <c r="G11" s="19">
        <v>5.9</v>
      </c>
      <c r="H11" s="19">
        <v>5.3</v>
      </c>
      <c r="I11" s="19">
        <v>5.4</v>
      </c>
      <c r="J11" s="19">
        <v>4.5999999999999996</v>
      </c>
      <c r="K11" s="19">
        <v>4.5999999999999996</v>
      </c>
      <c r="L11" s="19">
        <v>4.3</v>
      </c>
      <c r="M11" s="19">
        <v>3.5</v>
      </c>
      <c r="N11" s="19">
        <v>4.3</v>
      </c>
      <c r="O11" s="19">
        <v>5.9</v>
      </c>
      <c r="P11" s="19">
        <v>5.3</v>
      </c>
      <c r="Q11" s="19">
        <v>5.3</v>
      </c>
      <c r="R11" s="19">
        <v>4.5999999999999996</v>
      </c>
      <c r="S11" s="19">
        <v>4.2</v>
      </c>
      <c r="T11" s="19">
        <v>4.4000000000000004</v>
      </c>
      <c r="U11" s="19">
        <v>5.4</v>
      </c>
      <c r="V11" s="20">
        <v>10.7</v>
      </c>
      <c r="W11" s="19">
        <v>10</v>
      </c>
      <c r="X11" s="19">
        <v>8.1</v>
      </c>
      <c r="Y11" s="19">
        <v>6.2</v>
      </c>
      <c r="Z11" s="19">
        <v>5.9</v>
      </c>
      <c r="AA11" s="19">
        <v>4.3</v>
      </c>
      <c r="AB11" s="19">
        <v>3.7</v>
      </c>
      <c r="AC11" s="19">
        <v>3.7</v>
      </c>
      <c r="AD11" s="19">
        <v>3.7</v>
      </c>
    </row>
    <row r="12" spans="1:30">
      <c r="A12" s="22" t="s">
        <v>59</v>
      </c>
      <c r="B12" s="22" t="s">
        <v>50</v>
      </c>
      <c r="C12" s="19">
        <v>6.4</v>
      </c>
      <c r="D12" s="19">
        <v>6.9</v>
      </c>
      <c r="E12" s="19">
        <v>8.4</v>
      </c>
      <c r="F12" s="19">
        <v>9.1</v>
      </c>
      <c r="G12" s="19">
        <v>7.6</v>
      </c>
      <c r="H12" s="19">
        <v>7</v>
      </c>
      <c r="I12" s="19">
        <v>7.6</v>
      </c>
      <c r="J12" s="19">
        <v>7.9</v>
      </c>
      <c r="K12" s="19">
        <v>5.9</v>
      </c>
      <c r="L12" s="19">
        <v>6</v>
      </c>
      <c r="M12" s="19">
        <v>6.4</v>
      </c>
      <c r="N12" s="19">
        <v>5.6</v>
      </c>
      <c r="O12" s="19">
        <v>7</v>
      </c>
      <c r="P12" s="19">
        <v>7</v>
      </c>
      <c r="Q12" s="19">
        <v>7.1</v>
      </c>
      <c r="R12" s="19">
        <v>6.6</v>
      </c>
      <c r="S12" s="19">
        <v>5.8</v>
      </c>
      <c r="T12" s="19">
        <v>5.6</v>
      </c>
      <c r="U12" s="19">
        <v>6.1</v>
      </c>
      <c r="V12" s="19">
        <v>9.1999999999999993</v>
      </c>
      <c r="W12" s="20">
        <v>11.3</v>
      </c>
      <c r="X12" s="19">
        <v>9.5</v>
      </c>
      <c r="Y12" s="19">
        <v>8.1999999999999993</v>
      </c>
      <c r="Z12" s="19">
        <v>8.1999999999999993</v>
      </c>
      <c r="AA12" s="19">
        <v>6.7</v>
      </c>
      <c r="AB12" s="19">
        <v>6.3</v>
      </c>
      <c r="AC12" s="19">
        <v>7.4</v>
      </c>
      <c r="AD12" s="19">
        <v>6.3</v>
      </c>
    </row>
    <row r="13" spans="1:30">
      <c r="A13" s="22" t="s">
        <v>60</v>
      </c>
      <c r="B13" s="22" t="s">
        <v>61</v>
      </c>
      <c r="C13" s="19">
        <v>6.3</v>
      </c>
      <c r="D13" s="19">
        <v>7.9</v>
      </c>
      <c r="E13" s="19">
        <v>9</v>
      </c>
      <c r="F13" s="19">
        <v>9.3000000000000007</v>
      </c>
      <c r="G13" s="19">
        <v>6.3</v>
      </c>
      <c r="H13" s="19">
        <v>6.1</v>
      </c>
      <c r="I13" s="19">
        <v>6.4</v>
      </c>
      <c r="J13" s="19">
        <v>5.9</v>
      </c>
      <c r="K13" s="19">
        <v>5.6</v>
      </c>
      <c r="L13" s="19">
        <v>5.9</v>
      </c>
      <c r="M13" s="19">
        <v>5.4</v>
      </c>
      <c r="N13" s="19">
        <v>5.9</v>
      </c>
      <c r="O13" s="19">
        <v>7</v>
      </c>
      <c r="P13" s="19">
        <v>7.4</v>
      </c>
      <c r="Q13" s="19">
        <v>7.2</v>
      </c>
      <c r="R13" s="19">
        <v>7</v>
      </c>
      <c r="S13" s="19">
        <v>6.9</v>
      </c>
      <c r="T13" s="19">
        <v>6.5</v>
      </c>
      <c r="U13" s="19">
        <v>7.6</v>
      </c>
      <c r="V13" s="19">
        <v>12.8</v>
      </c>
      <c r="W13" s="20">
        <v>13.3</v>
      </c>
      <c r="X13" s="19">
        <v>11.9</v>
      </c>
      <c r="Y13" s="19">
        <v>10</v>
      </c>
      <c r="Z13" s="19">
        <v>10.199999999999999</v>
      </c>
      <c r="AA13" s="19">
        <v>7.5</v>
      </c>
      <c r="AB13" s="19">
        <v>6.2</v>
      </c>
      <c r="AC13" s="19">
        <v>5.8</v>
      </c>
      <c r="AD13" s="19">
        <v>5.7</v>
      </c>
    </row>
    <row r="14" spans="1:30">
      <c r="A14" s="22" t="s">
        <v>62</v>
      </c>
      <c r="B14" s="22" t="s">
        <v>61</v>
      </c>
      <c r="C14" s="19">
        <v>5.7</v>
      </c>
      <c r="D14" s="19">
        <v>5.9</v>
      </c>
      <c r="E14" s="19">
        <v>6.8</v>
      </c>
      <c r="F14" s="19">
        <v>6.8</v>
      </c>
      <c r="G14" s="19">
        <v>5.4</v>
      </c>
      <c r="H14" s="19">
        <v>4.2</v>
      </c>
      <c r="I14" s="19">
        <v>4.4000000000000004</v>
      </c>
      <c r="J14" s="19">
        <v>3.7</v>
      </c>
      <c r="K14" s="19">
        <v>3.7</v>
      </c>
      <c r="L14" s="19">
        <v>3.5</v>
      </c>
      <c r="M14" s="19">
        <v>3.8</v>
      </c>
      <c r="N14" s="19">
        <v>4</v>
      </c>
      <c r="O14" s="19">
        <v>5.4</v>
      </c>
      <c r="P14" s="19">
        <v>5.5</v>
      </c>
      <c r="Q14" s="19">
        <v>5.6</v>
      </c>
      <c r="R14" s="19">
        <v>5.4</v>
      </c>
      <c r="S14" s="19">
        <v>5.7</v>
      </c>
      <c r="T14" s="19">
        <v>5.0999999999999996</v>
      </c>
      <c r="U14" s="19">
        <v>5.9</v>
      </c>
      <c r="V14" s="19">
        <v>9.6</v>
      </c>
      <c r="W14" s="20">
        <v>10</v>
      </c>
      <c r="X14" s="19">
        <v>9.1</v>
      </c>
      <c r="Y14" s="19">
        <v>7.7</v>
      </c>
      <c r="Z14" s="19">
        <v>7.5</v>
      </c>
      <c r="AA14" s="19">
        <v>5.6</v>
      </c>
      <c r="AB14" s="19">
        <v>4.5999999999999996</v>
      </c>
      <c r="AC14" s="19">
        <v>4.5</v>
      </c>
      <c r="AD14" s="19">
        <v>4.4000000000000004</v>
      </c>
    </row>
    <row r="15" spans="1:30">
      <c r="A15" s="22" t="s">
        <v>63</v>
      </c>
      <c r="B15" s="22" t="s">
        <v>50</v>
      </c>
      <c r="C15" s="19">
        <v>6.3</v>
      </c>
      <c r="D15" s="19">
        <v>7.5</v>
      </c>
      <c r="E15" s="19">
        <v>9.9</v>
      </c>
      <c r="F15" s="19">
        <v>7.6</v>
      </c>
      <c r="G15" s="19">
        <v>6.2</v>
      </c>
      <c r="H15" s="19">
        <v>5.0999999999999996</v>
      </c>
      <c r="I15" s="19">
        <v>5.7</v>
      </c>
      <c r="J15" s="19">
        <v>5.4</v>
      </c>
      <c r="K15" s="19">
        <v>5.3</v>
      </c>
      <c r="L15" s="19">
        <v>5.8</v>
      </c>
      <c r="M15" s="19">
        <v>4.5999999999999996</v>
      </c>
      <c r="N15" s="19">
        <v>4.8</v>
      </c>
      <c r="O15" s="19">
        <v>6.8</v>
      </c>
      <c r="P15" s="19">
        <v>8</v>
      </c>
      <c r="Q15" s="19">
        <v>7.7</v>
      </c>
      <c r="R15" s="19">
        <v>6.9</v>
      </c>
      <c r="S15" s="19">
        <v>6.1</v>
      </c>
      <c r="T15" s="19">
        <v>6.2</v>
      </c>
      <c r="U15" s="19">
        <v>7.6</v>
      </c>
      <c r="V15" s="20">
        <v>13.7</v>
      </c>
      <c r="W15" s="19">
        <v>13</v>
      </c>
      <c r="X15" s="19">
        <v>10.199999999999999</v>
      </c>
      <c r="Y15" s="19">
        <v>7.9</v>
      </c>
      <c r="Z15" s="19">
        <v>7.9</v>
      </c>
      <c r="AA15" s="19">
        <v>6.1</v>
      </c>
      <c r="AB15" s="19">
        <v>6</v>
      </c>
      <c r="AC15" s="19">
        <v>6.8</v>
      </c>
      <c r="AD15" s="19">
        <v>5.9</v>
      </c>
    </row>
    <row r="16" spans="1:30">
      <c r="A16" s="22" t="s">
        <v>64</v>
      </c>
      <c r="B16" s="22" t="s">
        <v>58</v>
      </c>
      <c r="C16" s="19">
        <v>6.3</v>
      </c>
      <c r="D16" s="19">
        <v>7.1</v>
      </c>
      <c r="E16" s="19">
        <v>7.1</v>
      </c>
      <c r="F16" s="19">
        <v>8.6999999999999993</v>
      </c>
      <c r="G16" s="19">
        <v>6.1</v>
      </c>
      <c r="H16" s="19">
        <v>4.8</v>
      </c>
      <c r="I16" s="19">
        <v>6.2</v>
      </c>
      <c r="J16" s="19">
        <v>5.0999999999999996</v>
      </c>
      <c r="K16" s="19">
        <v>4.3</v>
      </c>
      <c r="L16" s="19">
        <v>4.0999999999999996</v>
      </c>
      <c r="M16" s="19">
        <v>3.8</v>
      </c>
      <c r="N16" s="19">
        <v>4.5</v>
      </c>
      <c r="O16" s="19">
        <v>6.3</v>
      </c>
      <c r="P16" s="19">
        <v>6.8</v>
      </c>
      <c r="Q16" s="19">
        <v>6.3</v>
      </c>
      <c r="R16" s="19">
        <v>5.8</v>
      </c>
      <c r="S16" s="19">
        <v>5.0999999999999996</v>
      </c>
      <c r="T16" s="19">
        <v>5.9</v>
      </c>
      <c r="U16" s="19">
        <v>7</v>
      </c>
      <c r="V16" s="20">
        <v>11.9</v>
      </c>
      <c r="W16" s="19">
        <v>11.5</v>
      </c>
      <c r="X16" s="19">
        <v>9.4</v>
      </c>
      <c r="Y16" s="19">
        <v>7.4</v>
      </c>
      <c r="Z16" s="19">
        <v>6.9</v>
      </c>
      <c r="AA16" s="19">
        <v>5.0999999999999996</v>
      </c>
      <c r="AB16" s="19">
        <v>4.4000000000000004</v>
      </c>
      <c r="AC16" s="19">
        <v>4.5</v>
      </c>
      <c r="AD16" s="19">
        <v>4.2</v>
      </c>
    </row>
    <row r="17" spans="1:30">
      <c r="A17" s="22" t="s">
        <v>65</v>
      </c>
      <c r="B17" s="22" t="s">
        <v>58</v>
      </c>
      <c r="C17" s="19">
        <v>5.9</v>
      </c>
      <c r="D17" s="19">
        <v>6.6</v>
      </c>
      <c r="E17" s="19">
        <v>7.7</v>
      </c>
      <c r="F17" s="19">
        <v>6.2</v>
      </c>
      <c r="G17" s="19">
        <v>4.9000000000000004</v>
      </c>
      <c r="H17" s="19">
        <v>4.5999999999999996</v>
      </c>
      <c r="I17" s="19">
        <v>6</v>
      </c>
      <c r="J17" s="19">
        <v>5</v>
      </c>
      <c r="K17" s="19">
        <v>4.8</v>
      </c>
      <c r="L17" s="19">
        <v>4.8</v>
      </c>
      <c r="M17" s="19">
        <v>4.5</v>
      </c>
      <c r="N17" s="19">
        <v>5.0999999999999996</v>
      </c>
      <c r="O17" s="19">
        <v>7.1</v>
      </c>
      <c r="P17" s="19">
        <v>7.5</v>
      </c>
      <c r="Q17" s="19">
        <v>7</v>
      </c>
      <c r="R17" s="19">
        <v>6.5</v>
      </c>
      <c r="S17" s="19">
        <v>5.6</v>
      </c>
      <c r="T17" s="19">
        <v>6.2</v>
      </c>
      <c r="U17" s="19">
        <v>6.7</v>
      </c>
      <c r="V17" s="19">
        <v>10.6</v>
      </c>
      <c r="W17" s="20">
        <v>11</v>
      </c>
      <c r="X17" s="19">
        <v>9.5</v>
      </c>
      <c r="Y17" s="19">
        <v>7.8</v>
      </c>
      <c r="Z17" s="19">
        <v>7.5</v>
      </c>
      <c r="AA17" s="19">
        <v>5.8</v>
      </c>
      <c r="AB17" s="19">
        <v>5</v>
      </c>
      <c r="AC17" s="19">
        <v>5.2</v>
      </c>
      <c r="AD17" s="19">
        <v>4.8</v>
      </c>
    </row>
    <row r="18" spans="1:30">
      <c r="A18" s="22" t="s">
        <v>66</v>
      </c>
      <c r="B18" s="22" t="s">
        <v>61</v>
      </c>
      <c r="C18" s="19">
        <v>4.7</v>
      </c>
      <c r="D18" s="19">
        <v>5.7</v>
      </c>
      <c r="E18" s="19">
        <v>6.6</v>
      </c>
      <c r="F18" s="19">
        <v>6.4</v>
      </c>
      <c r="G18" s="19">
        <v>5</v>
      </c>
      <c r="H18" s="19">
        <v>4.5</v>
      </c>
      <c r="I18" s="19">
        <v>4.8</v>
      </c>
      <c r="J18" s="19">
        <v>4.4000000000000004</v>
      </c>
      <c r="K18" s="19">
        <v>3.9</v>
      </c>
      <c r="L18" s="19">
        <v>4</v>
      </c>
      <c r="M18" s="19">
        <v>3.8</v>
      </c>
      <c r="N18" s="19">
        <v>4</v>
      </c>
      <c r="O18" s="19">
        <v>5.5</v>
      </c>
      <c r="P18" s="19">
        <v>5.7</v>
      </c>
      <c r="Q18" s="19">
        <v>5.7</v>
      </c>
      <c r="R18" s="19">
        <v>5.5</v>
      </c>
      <c r="S18" s="19">
        <v>5.0999999999999996</v>
      </c>
      <c r="T18" s="19">
        <v>5.0999999999999996</v>
      </c>
      <c r="U18" s="19">
        <v>5.9</v>
      </c>
      <c r="V18" s="19">
        <v>9.8000000000000007</v>
      </c>
      <c r="W18" s="20">
        <v>10.4</v>
      </c>
      <c r="X18" s="19">
        <v>9.1</v>
      </c>
      <c r="Y18" s="19">
        <v>7.4</v>
      </c>
      <c r="Z18" s="19">
        <v>7.4</v>
      </c>
      <c r="AA18" s="19">
        <v>5.5</v>
      </c>
      <c r="AB18" s="19">
        <v>4.5</v>
      </c>
      <c r="AC18" s="19">
        <v>4.4000000000000004</v>
      </c>
      <c r="AD18" s="19">
        <v>4.4000000000000004</v>
      </c>
    </row>
    <row r="19" spans="1:30">
      <c r="A19" s="22" t="s">
        <v>67</v>
      </c>
      <c r="B19" s="22" t="s">
        <v>58</v>
      </c>
      <c r="C19" s="19">
        <v>5.8</v>
      </c>
      <c r="D19" s="19">
        <v>6.1</v>
      </c>
      <c r="E19" s="19">
        <v>7.5</v>
      </c>
      <c r="F19" s="19">
        <v>6.7</v>
      </c>
      <c r="G19" s="19">
        <v>5</v>
      </c>
      <c r="H19" s="19">
        <v>4.5999999999999996</v>
      </c>
      <c r="I19" s="19">
        <v>4.3</v>
      </c>
      <c r="J19" s="19">
        <v>3.7</v>
      </c>
      <c r="K19" s="19">
        <v>3.2</v>
      </c>
      <c r="L19" s="19">
        <v>3.7</v>
      </c>
      <c r="M19" s="19">
        <v>3.7</v>
      </c>
      <c r="N19" s="19">
        <v>3.7</v>
      </c>
      <c r="O19" s="19">
        <v>5.0999999999999996</v>
      </c>
      <c r="P19" s="19">
        <v>5.8</v>
      </c>
      <c r="Q19" s="19">
        <v>6.3</v>
      </c>
      <c r="R19" s="19">
        <v>5.6</v>
      </c>
      <c r="S19" s="19">
        <v>4.8</v>
      </c>
      <c r="T19" s="19">
        <v>4.8</v>
      </c>
      <c r="U19" s="19">
        <v>6</v>
      </c>
      <c r="V19" s="19">
        <v>14.8</v>
      </c>
      <c r="W19" s="20">
        <v>17</v>
      </c>
      <c r="X19" s="19">
        <v>13.5</v>
      </c>
      <c r="Y19" s="19">
        <v>10.7</v>
      </c>
      <c r="Z19" s="19">
        <v>10.4</v>
      </c>
      <c r="AA19" s="19">
        <v>7.7</v>
      </c>
      <c r="AB19" s="19">
        <v>6.2</v>
      </c>
      <c r="AC19" s="19">
        <v>5.8</v>
      </c>
      <c r="AD19" s="19">
        <v>5.4</v>
      </c>
    </row>
    <row r="20" spans="1:30">
      <c r="A20" s="22" t="s">
        <v>68</v>
      </c>
      <c r="B20" s="22" t="s">
        <v>54</v>
      </c>
      <c r="C20" s="19">
        <v>5.9</v>
      </c>
      <c r="D20" s="19">
        <v>6.9</v>
      </c>
      <c r="E20" s="19">
        <v>9.6</v>
      </c>
      <c r="F20" s="19">
        <v>8.6</v>
      </c>
      <c r="G20" s="19">
        <v>7.6</v>
      </c>
      <c r="H20" s="19">
        <v>5.7</v>
      </c>
      <c r="I20" s="19">
        <v>6.6</v>
      </c>
      <c r="J20" s="19">
        <v>6.2</v>
      </c>
      <c r="K20" s="19">
        <v>6.1</v>
      </c>
      <c r="L20" s="19">
        <v>6.3</v>
      </c>
      <c r="M20" s="19">
        <v>5.0999999999999996</v>
      </c>
      <c r="N20" s="19">
        <v>5.4</v>
      </c>
      <c r="O20" s="19">
        <v>7</v>
      </c>
      <c r="P20" s="19">
        <v>7.7</v>
      </c>
      <c r="Q20" s="19">
        <v>7.6</v>
      </c>
      <c r="R20" s="19">
        <v>7.3</v>
      </c>
      <c r="S20" s="19">
        <v>6.5</v>
      </c>
      <c r="T20" s="19">
        <v>6.2</v>
      </c>
      <c r="U20" s="19">
        <v>7.2</v>
      </c>
      <c r="V20" s="20">
        <v>13.4</v>
      </c>
      <c r="W20" s="19">
        <v>12.6</v>
      </c>
      <c r="X20" s="19">
        <v>10.199999999999999</v>
      </c>
      <c r="Y20" s="19">
        <v>8.1999999999999993</v>
      </c>
      <c r="Z20" s="19">
        <v>8.1999999999999993</v>
      </c>
      <c r="AA20" s="19">
        <v>6.5</v>
      </c>
      <c r="AB20" s="19">
        <v>5.9</v>
      </c>
      <c r="AC20" s="19">
        <v>6.7</v>
      </c>
      <c r="AD20" s="19">
        <v>6</v>
      </c>
    </row>
    <row r="21" spans="1:30">
      <c r="A21" s="22" t="s">
        <v>69</v>
      </c>
      <c r="B21" s="22" t="s">
        <v>50</v>
      </c>
      <c r="C21" s="19">
        <v>6</v>
      </c>
      <c r="D21" s="19">
        <v>7.4</v>
      </c>
      <c r="E21" s="19">
        <v>8.4</v>
      </c>
      <c r="F21" s="19">
        <v>7</v>
      </c>
      <c r="G21" s="19">
        <v>6.1</v>
      </c>
      <c r="H21" s="19">
        <v>5.9</v>
      </c>
      <c r="I21" s="19">
        <v>6.7</v>
      </c>
      <c r="J21" s="19">
        <v>6.6</v>
      </c>
      <c r="K21" s="19">
        <v>5.9</v>
      </c>
      <c r="L21" s="19">
        <v>6.6</v>
      </c>
      <c r="M21" s="19">
        <v>4.5</v>
      </c>
      <c r="N21" s="19">
        <v>5.4</v>
      </c>
      <c r="O21" s="19">
        <v>6.6</v>
      </c>
      <c r="P21" s="19">
        <v>7.5</v>
      </c>
      <c r="Q21" s="19">
        <v>9.3000000000000007</v>
      </c>
      <c r="R21" s="19">
        <v>8.4</v>
      </c>
      <c r="S21" s="19">
        <v>7</v>
      </c>
      <c r="T21" s="19">
        <v>6.8</v>
      </c>
      <c r="U21" s="19">
        <v>8.6</v>
      </c>
      <c r="V21" s="20">
        <v>13.5</v>
      </c>
      <c r="W21" s="19">
        <v>12.7</v>
      </c>
      <c r="X21" s="19">
        <v>11.5</v>
      </c>
      <c r="Y21" s="19">
        <v>10.1</v>
      </c>
      <c r="Z21" s="19">
        <v>9.8000000000000007</v>
      </c>
      <c r="AA21" s="19">
        <v>7.6</v>
      </c>
      <c r="AB21" s="19">
        <v>6.4</v>
      </c>
      <c r="AC21" s="19">
        <v>7.1</v>
      </c>
      <c r="AD21" s="19">
        <v>6.8</v>
      </c>
    </row>
    <row r="22" spans="1:30">
      <c r="A22" s="22" t="s">
        <v>70</v>
      </c>
      <c r="B22" s="22" t="s">
        <v>52</v>
      </c>
      <c r="C22" s="19">
        <v>9.6999999999999993</v>
      </c>
      <c r="D22" s="19">
        <v>10.5</v>
      </c>
      <c r="E22" s="19">
        <v>10.9</v>
      </c>
      <c r="F22" s="19">
        <v>8.3000000000000007</v>
      </c>
      <c r="G22" s="19">
        <v>7.3</v>
      </c>
      <c r="H22" s="19">
        <v>6.5</v>
      </c>
      <c r="I22" s="19">
        <v>6.8</v>
      </c>
      <c r="J22" s="19">
        <v>6.3</v>
      </c>
      <c r="K22" s="19">
        <v>6.5</v>
      </c>
      <c r="L22" s="19">
        <v>6.2</v>
      </c>
      <c r="M22" s="19">
        <v>4.5</v>
      </c>
      <c r="N22" s="19">
        <v>5.7</v>
      </c>
      <c r="O22" s="19">
        <v>7.3</v>
      </c>
      <c r="P22" s="19">
        <v>7.9</v>
      </c>
      <c r="Q22" s="19">
        <v>7.9</v>
      </c>
      <c r="R22" s="19">
        <v>6.8</v>
      </c>
      <c r="S22" s="19">
        <v>6.5</v>
      </c>
      <c r="T22" s="19">
        <v>7</v>
      </c>
      <c r="U22" s="19">
        <v>8.6999999999999993</v>
      </c>
      <c r="V22" s="20">
        <v>14.8</v>
      </c>
      <c r="W22" s="19">
        <v>12.9</v>
      </c>
      <c r="X22" s="19">
        <v>11.5</v>
      </c>
      <c r="Y22" s="19">
        <v>9.1</v>
      </c>
      <c r="Z22" s="19">
        <v>9.1999999999999993</v>
      </c>
      <c r="AA22" s="19">
        <v>6.7</v>
      </c>
      <c r="AB22" s="19">
        <v>5.8</v>
      </c>
      <c r="AC22" s="19">
        <v>6</v>
      </c>
      <c r="AD22" s="19">
        <v>5.7</v>
      </c>
    </row>
    <row r="23" spans="1:30">
      <c r="A23" s="22" t="s">
        <v>71</v>
      </c>
      <c r="B23" s="22" t="s">
        <v>54</v>
      </c>
      <c r="C23" s="19">
        <v>4.9000000000000004</v>
      </c>
      <c r="D23" s="19">
        <v>6.1</v>
      </c>
      <c r="E23" s="19">
        <v>7.3</v>
      </c>
      <c r="F23" s="19">
        <v>6.6</v>
      </c>
      <c r="G23" s="19">
        <v>5.6</v>
      </c>
      <c r="H23" s="19">
        <v>4.4000000000000004</v>
      </c>
      <c r="I23" s="19">
        <v>3.9</v>
      </c>
      <c r="J23" s="19">
        <v>3.7</v>
      </c>
      <c r="K23" s="19">
        <v>2.7</v>
      </c>
      <c r="L23" s="19">
        <v>3</v>
      </c>
      <c r="M23" s="19">
        <v>2.8</v>
      </c>
      <c r="N23" s="19">
        <v>3.6</v>
      </c>
      <c r="O23" s="19">
        <v>5.2</v>
      </c>
      <c r="P23" s="19">
        <v>5.7</v>
      </c>
      <c r="Q23" s="19">
        <v>5.6</v>
      </c>
      <c r="R23" s="19">
        <v>5.4</v>
      </c>
      <c r="S23" s="19">
        <v>5.0999999999999996</v>
      </c>
      <c r="T23" s="19">
        <v>5.7</v>
      </c>
      <c r="U23" s="19">
        <v>6.2</v>
      </c>
      <c r="V23" s="20">
        <v>8.6999999999999993</v>
      </c>
      <c r="W23" s="19">
        <v>8.5</v>
      </c>
      <c r="X23" s="19">
        <v>7.6</v>
      </c>
      <c r="Y23" s="19">
        <v>6.8</v>
      </c>
      <c r="Z23" s="19">
        <v>7</v>
      </c>
      <c r="AA23" s="19">
        <v>6.2</v>
      </c>
      <c r="AB23" s="19">
        <v>5.2</v>
      </c>
      <c r="AC23" s="19">
        <v>5.6</v>
      </c>
      <c r="AD23" s="19">
        <v>5.9</v>
      </c>
    </row>
    <row r="24" spans="1:30">
      <c r="A24" s="22" t="s">
        <v>72</v>
      </c>
      <c r="B24" s="22" t="s">
        <v>58</v>
      </c>
      <c r="C24" s="19">
        <v>6.9</v>
      </c>
      <c r="D24" s="19">
        <v>6.6</v>
      </c>
      <c r="E24" s="19">
        <v>7.9</v>
      </c>
      <c r="F24" s="19">
        <v>6.2</v>
      </c>
      <c r="G24" s="19">
        <v>5.2</v>
      </c>
      <c r="H24" s="19">
        <v>4.4000000000000004</v>
      </c>
      <c r="I24" s="19">
        <v>5.4</v>
      </c>
      <c r="J24" s="19">
        <v>5.8</v>
      </c>
      <c r="K24" s="19">
        <v>5.2</v>
      </c>
      <c r="L24" s="19">
        <v>5.4</v>
      </c>
      <c r="M24" s="19">
        <v>4.2</v>
      </c>
      <c r="N24" s="19">
        <v>4.3</v>
      </c>
      <c r="O24" s="19">
        <v>6.3</v>
      </c>
      <c r="P24" s="19">
        <v>6.7</v>
      </c>
      <c r="Q24" s="19">
        <v>6.3</v>
      </c>
      <c r="R24" s="19">
        <v>6</v>
      </c>
      <c r="S24" s="19">
        <v>5.7</v>
      </c>
      <c r="T24" s="19">
        <v>5.6</v>
      </c>
      <c r="U24" s="19">
        <v>6.4</v>
      </c>
      <c r="V24" s="20">
        <v>11.4</v>
      </c>
      <c r="W24" s="19">
        <v>11.2</v>
      </c>
      <c r="X24" s="19">
        <v>9.3000000000000007</v>
      </c>
      <c r="Y24" s="19">
        <v>7.2</v>
      </c>
      <c r="Z24" s="19">
        <v>7</v>
      </c>
      <c r="AA24" s="19">
        <v>5.3</v>
      </c>
      <c r="AB24" s="19">
        <v>4.3</v>
      </c>
      <c r="AC24" s="19">
        <v>4.0999999999999996</v>
      </c>
      <c r="AD24" s="19">
        <v>4.2</v>
      </c>
    </row>
    <row r="25" spans="1:30">
      <c r="A25" s="22" t="s">
        <v>73</v>
      </c>
      <c r="B25" s="22" t="s">
        <v>52</v>
      </c>
      <c r="C25" s="19">
        <v>7.9</v>
      </c>
      <c r="D25" s="19">
        <v>8.5</v>
      </c>
      <c r="E25" s="19">
        <v>7.6</v>
      </c>
      <c r="F25" s="19">
        <v>6.8</v>
      </c>
      <c r="G25" s="19">
        <v>5.6</v>
      </c>
      <c r="H25" s="19">
        <v>4.7</v>
      </c>
      <c r="I25" s="19">
        <v>4.5999999999999996</v>
      </c>
      <c r="J25" s="19">
        <v>4.7</v>
      </c>
      <c r="K25" s="19">
        <v>5.6</v>
      </c>
      <c r="L25" s="19">
        <v>4.5999999999999996</v>
      </c>
      <c r="M25" s="19">
        <v>3.9</v>
      </c>
      <c r="N25" s="19">
        <v>4.8</v>
      </c>
      <c r="O25" s="19">
        <v>5.9</v>
      </c>
      <c r="P25" s="19">
        <v>6.4</v>
      </c>
      <c r="Q25" s="19">
        <v>6.3</v>
      </c>
      <c r="R25" s="19">
        <v>6.2</v>
      </c>
      <c r="S25" s="19">
        <v>5.6</v>
      </c>
      <c r="T25" s="19">
        <v>5.6</v>
      </c>
      <c r="U25" s="19">
        <v>7.5</v>
      </c>
      <c r="V25" s="20">
        <v>14.1</v>
      </c>
      <c r="W25" s="19">
        <v>12.2</v>
      </c>
      <c r="X25" s="19">
        <v>9.6</v>
      </c>
      <c r="Y25" s="19">
        <v>7.7</v>
      </c>
      <c r="Z25" s="19">
        <v>7.5</v>
      </c>
      <c r="AA25" s="19">
        <v>5.5</v>
      </c>
      <c r="AB25" s="19">
        <v>4.9000000000000004</v>
      </c>
      <c r="AC25" s="19">
        <v>4.9000000000000004</v>
      </c>
      <c r="AD25" s="19">
        <v>4.9000000000000004</v>
      </c>
    </row>
    <row r="26" spans="1:30">
      <c r="A26" s="22" t="s">
        <v>74</v>
      </c>
      <c r="B26" s="22" t="s">
        <v>75</v>
      </c>
      <c r="C26" s="19">
        <v>3.4</v>
      </c>
      <c r="D26" s="19">
        <v>3.7</v>
      </c>
      <c r="E26" s="19">
        <v>4.9000000000000004</v>
      </c>
      <c r="F26" s="19">
        <v>5</v>
      </c>
      <c r="G26" s="19">
        <v>3.6</v>
      </c>
      <c r="H26" s="19">
        <v>3.1</v>
      </c>
      <c r="I26" s="19">
        <v>3.8</v>
      </c>
      <c r="J26" s="19">
        <v>2.9</v>
      </c>
      <c r="K26" s="19">
        <v>2</v>
      </c>
      <c r="L26" s="19">
        <v>2</v>
      </c>
      <c r="M26" s="19">
        <v>2.8</v>
      </c>
      <c r="N26" s="19">
        <v>2.8</v>
      </c>
      <c r="O26" s="19">
        <v>4.2</v>
      </c>
      <c r="P26" s="19">
        <v>4.4000000000000004</v>
      </c>
      <c r="Q26" s="19">
        <v>4.5</v>
      </c>
      <c r="R26" s="19">
        <v>4.4000000000000004</v>
      </c>
      <c r="S26" s="19">
        <v>3.9</v>
      </c>
      <c r="T26" s="19">
        <v>4</v>
      </c>
      <c r="U26" s="19">
        <v>4.5999999999999996</v>
      </c>
      <c r="V26" s="19">
        <v>7.1</v>
      </c>
      <c r="W26" s="20">
        <v>7.2</v>
      </c>
      <c r="X26" s="19">
        <v>6.2</v>
      </c>
      <c r="Y26" s="19">
        <v>5.2</v>
      </c>
      <c r="Z26" s="19">
        <v>5.3</v>
      </c>
      <c r="AA26" s="19">
        <v>4.0999999999999996</v>
      </c>
      <c r="AB26" s="19">
        <v>3.5</v>
      </c>
      <c r="AC26" s="19">
        <v>3.6</v>
      </c>
      <c r="AD26" s="19">
        <v>3.5</v>
      </c>
    </row>
    <row r="27" spans="1:30">
      <c r="A27" s="22" t="s">
        <v>76</v>
      </c>
      <c r="B27" s="22" t="s">
        <v>54</v>
      </c>
      <c r="C27" s="19">
        <v>6.3</v>
      </c>
      <c r="D27" s="19">
        <v>7.3</v>
      </c>
      <c r="E27" s="19">
        <v>8.1</v>
      </c>
      <c r="F27" s="19">
        <v>6.7</v>
      </c>
      <c r="G27" s="19">
        <v>5.3</v>
      </c>
      <c r="H27" s="19">
        <v>5.2</v>
      </c>
      <c r="I27" s="19">
        <v>5.7</v>
      </c>
      <c r="J27" s="19">
        <v>5.5</v>
      </c>
      <c r="K27" s="19">
        <v>5.4</v>
      </c>
      <c r="L27" s="19">
        <v>4.7</v>
      </c>
      <c r="M27" s="19">
        <v>4.5</v>
      </c>
      <c r="N27" s="19">
        <v>4.7</v>
      </c>
      <c r="O27" s="19">
        <v>5.8</v>
      </c>
      <c r="P27" s="19">
        <v>6.3</v>
      </c>
      <c r="Q27" s="19">
        <v>6.7</v>
      </c>
      <c r="R27" s="19">
        <v>6.5</v>
      </c>
      <c r="S27" s="19">
        <v>5.9</v>
      </c>
      <c r="T27" s="19">
        <v>6</v>
      </c>
      <c r="U27" s="19">
        <v>7.3</v>
      </c>
      <c r="V27" s="20">
        <v>11.8</v>
      </c>
      <c r="W27" s="19">
        <v>11.3</v>
      </c>
      <c r="X27" s="19">
        <v>9.5</v>
      </c>
      <c r="Y27" s="19">
        <v>8</v>
      </c>
      <c r="Z27" s="19">
        <v>8.1</v>
      </c>
      <c r="AA27" s="19">
        <v>6.4</v>
      </c>
      <c r="AB27" s="19">
        <v>5.5</v>
      </c>
      <c r="AC27" s="19">
        <v>5.5</v>
      </c>
      <c r="AD27" s="19">
        <v>6.2</v>
      </c>
    </row>
    <row r="28" spans="1:30">
      <c r="A28" s="22" t="s">
        <v>77</v>
      </c>
      <c r="B28" s="22" t="s">
        <v>75</v>
      </c>
      <c r="C28" s="19">
        <v>5.2</v>
      </c>
      <c r="D28" s="19">
        <v>5.6</v>
      </c>
      <c r="E28" s="19">
        <v>6.1</v>
      </c>
      <c r="F28" s="19">
        <v>5.9</v>
      </c>
      <c r="G28" s="19">
        <v>5</v>
      </c>
      <c r="H28" s="19">
        <v>3.9</v>
      </c>
      <c r="I28" s="19">
        <v>3.8</v>
      </c>
      <c r="J28" s="19">
        <v>3.4</v>
      </c>
      <c r="K28" s="19">
        <v>3.3</v>
      </c>
      <c r="L28" s="19">
        <v>3.1</v>
      </c>
      <c r="M28" s="19">
        <v>3.4</v>
      </c>
      <c r="N28" s="19">
        <v>3.5</v>
      </c>
      <c r="O28" s="19">
        <v>5.2</v>
      </c>
      <c r="P28" s="19">
        <v>5.6</v>
      </c>
      <c r="Q28" s="19">
        <v>5.8</v>
      </c>
      <c r="R28" s="19">
        <v>5.5</v>
      </c>
      <c r="S28" s="19">
        <v>4.8</v>
      </c>
      <c r="T28" s="19">
        <v>5</v>
      </c>
      <c r="U28" s="19">
        <v>5.7</v>
      </c>
      <c r="V28" s="19">
        <v>8.6999999999999993</v>
      </c>
      <c r="W28" s="20">
        <v>9.1999999999999993</v>
      </c>
      <c r="X28" s="19">
        <v>8</v>
      </c>
      <c r="Y28" s="19">
        <v>6.6</v>
      </c>
      <c r="Z28" s="19">
        <v>6.7</v>
      </c>
      <c r="AA28" s="19">
        <v>5.2</v>
      </c>
      <c r="AB28" s="19">
        <v>4.4000000000000004</v>
      </c>
      <c r="AC28" s="19">
        <v>4.3</v>
      </c>
      <c r="AD28" s="19">
        <v>4.3</v>
      </c>
    </row>
    <row r="29" spans="1:30">
      <c r="A29" s="22" t="s">
        <v>78</v>
      </c>
      <c r="B29" s="22" t="s">
        <v>58</v>
      </c>
      <c r="C29" s="19">
        <v>7.1</v>
      </c>
      <c r="D29" s="19">
        <v>6.9</v>
      </c>
      <c r="E29" s="19">
        <v>8.3000000000000007</v>
      </c>
      <c r="F29" s="19">
        <v>6.7</v>
      </c>
      <c r="G29" s="19">
        <v>5.0999999999999996</v>
      </c>
      <c r="H29" s="19">
        <v>5.7</v>
      </c>
      <c r="I29" s="19">
        <v>5.8</v>
      </c>
      <c r="J29" s="19">
        <v>5.3</v>
      </c>
      <c r="K29" s="19">
        <v>4.2</v>
      </c>
      <c r="L29" s="19">
        <v>4.0999999999999996</v>
      </c>
      <c r="M29" s="19">
        <v>4.0999999999999996</v>
      </c>
      <c r="N29" s="19">
        <v>4.0999999999999996</v>
      </c>
      <c r="O29" s="19">
        <v>5.7</v>
      </c>
      <c r="P29" s="19">
        <v>5.8</v>
      </c>
      <c r="Q29" s="19">
        <v>5.9</v>
      </c>
      <c r="R29" s="19">
        <v>5.9</v>
      </c>
      <c r="S29" s="19">
        <v>4.9000000000000004</v>
      </c>
      <c r="T29" s="19">
        <v>4.8</v>
      </c>
      <c r="U29" s="19">
        <v>5.7</v>
      </c>
      <c r="V29" s="19">
        <v>11.2</v>
      </c>
      <c r="W29" s="20">
        <v>13.1</v>
      </c>
      <c r="X29" s="19">
        <v>10.5</v>
      </c>
      <c r="Y29" s="19">
        <v>8.3000000000000007</v>
      </c>
      <c r="Z29" s="19">
        <v>7.7</v>
      </c>
      <c r="AA29" s="19">
        <v>6</v>
      </c>
      <c r="AB29" s="19">
        <v>4.9000000000000004</v>
      </c>
      <c r="AC29" s="19">
        <v>4.4000000000000004</v>
      </c>
      <c r="AD29" s="19">
        <v>4.2</v>
      </c>
    </row>
    <row r="30" spans="1:30">
      <c r="A30" s="22" t="s">
        <v>79</v>
      </c>
      <c r="B30" s="22" t="s">
        <v>75</v>
      </c>
      <c r="C30" s="19">
        <v>3.3</v>
      </c>
      <c r="D30" s="19">
        <v>3.8</v>
      </c>
      <c r="E30" s="19">
        <v>4.7</v>
      </c>
      <c r="F30" s="19">
        <v>4.7</v>
      </c>
      <c r="G30" s="19">
        <v>3.8</v>
      </c>
      <c r="H30" s="19">
        <v>3.1</v>
      </c>
      <c r="I30" s="19">
        <v>3.1</v>
      </c>
      <c r="J30" s="19">
        <v>2.9</v>
      </c>
      <c r="K30" s="19">
        <v>2.8</v>
      </c>
      <c r="L30" s="19">
        <v>2.8</v>
      </c>
      <c r="M30" s="19">
        <v>3.3</v>
      </c>
      <c r="N30" s="19">
        <v>3.4</v>
      </c>
      <c r="O30" s="19">
        <v>5.0999999999999996</v>
      </c>
      <c r="P30" s="19">
        <v>5.5</v>
      </c>
      <c r="Q30" s="19">
        <v>5.6</v>
      </c>
      <c r="R30" s="19">
        <v>5.4</v>
      </c>
      <c r="S30" s="19">
        <v>4.7</v>
      </c>
      <c r="T30" s="19">
        <v>4.7</v>
      </c>
      <c r="U30" s="19">
        <v>5.5</v>
      </c>
      <c r="V30" s="19">
        <v>8.5</v>
      </c>
      <c r="W30" s="20">
        <v>8.9</v>
      </c>
      <c r="X30" s="19">
        <v>7.8</v>
      </c>
      <c r="Y30" s="19">
        <v>6.4</v>
      </c>
      <c r="Z30" s="19">
        <v>6.4</v>
      </c>
      <c r="AA30" s="19">
        <v>4.9000000000000004</v>
      </c>
      <c r="AB30" s="19">
        <v>4.0999999999999996</v>
      </c>
      <c r="AC30" s="19">
        <v>4.0999999999999996</v>
      </c>
      <c r="AD30" s="19">
        <v>4</v>
      </c>
    </row>
    <row r="31" spans="1:30">
      <c r="A31" s="22" t="s">
        <v>80</v>
      </c>
      <c r="B31" s="22" t="s">
        <v>52</v>
      </c>
      <c r="C31" s="19">
        <v>7.8</v>
      </c>
      <c r="D31" s="19">
        <v>9.1</v>
      </c>
      <c r="E31" s="19">
        <v>9.4</v>
      </c>
      <c r="F31" s="19">
        <v>7</v>
      </c>
      <c r="G31" s="19">
        <v>5.4</v>
      </c>
      <c r="H31" s="19">
        <v>5.6</v>
      </c>
      <c r="I31" s="19">
        <v>5.6</v>
      </c>
      <c r="J31" s="19">
        <v>5.2</v>
      </c>
      <c r="K31" s="19">
        <v>4.0999999999999996</v>
      </c>
      <c r="L31" s="19">
        <v>4.4000000000000004</v>
      </c>
      <c r="M31" s="19">
        <v>4.2</v>
      </c>
      <c r="N31" s="19">
        <v>4.5</v>
      </c>
      <c r="O31" s="19">
        <v>6</v>
      </c>
      <c r="P31" s="19">
        <v>6.8</v>
      </c>
      <c r="Q31" s="19">
        <v>6.6</v>
      </c>
      <c r="R31" s="19">
        <v>6.3</v>
      </c>
      <c r="S31" s="19">
        <v>5.9</v>
      </c>
      <c r="T31" s="19">
        <v>6.3</v>
      </c>
      <c r="U31" s="19">
        <v>8.1999999999999993</v>
      </c>
      <c r="V31" s="20">
        <v>13.9</v>
      </c>
      <c r="W31" s="19">
        <v>11.8</v>
      </c>
      <c r="X31" s="19">
        <v>9.6</v>
      </c>
      <c r="Y31" s="19">
        <v>7.7</v>
      </c>
      <c r="Z31" s="19">
        <v>7.9</v>
      </c>
      <c r="AA31" s="19">
        <v>5.9</v>
      </c>
      <c r="AB31" s="19">
        <v>4.9000000000000004</v>
      </c>
      <c r="AC31" s="19">
        <v>4.5999999999999996</v>
      </c>
      <c r="AD31" s="19">
        <v>4.9000000000000004</v>
      </c>
    </row>
    <row r="32" spans="1:30">
      <c r="A32" s="22" t="s">
        <v>81</v>
      </c>
      <c r="B32" s="22" t="s">
        <v>50</v>
      </c>
      <c r="C32" s="19">
        <v>8.1</v>
      </c>
      <c r="D32" s="19">
        <v>8.9</v>
      </c>
      <c r="E32" s="19">
        <v>10.3</v>
      </c>
      <c r="F32" s="19">
        <v>9.1999999999999993</v>
      </c>
      <c r="G32" s="19">
        <v>8.4</v>
      </c>
      <c r="H32" s="19">
        <v>9</v>
      </c>
      <c r="I32" s="19">
        <v>9.5</v>
      </c>
      <c r="J32" s="19">
        <v>8.9</v>
      </c>
      <c r="K32" s="19">
        <v>8.9</v>
      </c>
      <c r="L32" s="19">
        <v>8.9</v>
      </c>
      <c r="M32" s="19">
        <v>7.3</v>
      </c>
      <c r="N32" s="19">
        <v>6.3</v>
      </c>
      <c r="O32" s="19">
        <v>7.3</v>
      </c>
      <c r="P32" s="19">
        <v>8.6</v>
      </c>
      <c r="Q32" s="19">
        <v>8.4</v>
      </c>
      <c r="R32" s="19">
        <v>7.4</v>
      </c>
      <c r="S32" s="19">
        <v>6.1</v>
      </c>
      <c r="T32" s="19">
        <v>6.2</v>
      </c>
      <c r="U32" s="19">
        <v>6.6</v>
      </c>
      <c r="V32" s="19">
        <v>9.5</v>
      </c>
      <c r="W32" s="20">
        <v>11.8</v>
      </c>
      <c r="X32" s="19">
        <v>11.2</v>
      </c>
      <c r="Y32" s="19">
        <v>9.6999999999999993</v>
      </c>
      <c r="Z32" s="19">
        <v>9.6999999999999993</v>
      </c>
      <c r="AA32" s="19">
        <v>7.7</v>
      </c>
      <c r="AB32" s="19">
        <v>6.5</v>
      </c>
      <c r="AC32" s="19">
        <v>6.8</v>
      </c>
      <c r="AD32" s="19">
        <v>6.7</v>
      </c>
    </row>
    <row r="33" spans="1:30">
      <c r="A33" s="22" t="s">
        <v>82</v>
      </c>
      <c r="B33" s="22" t="s">
        <v>54</v>
      </c>
      <c r="C33" s="19">
        <v>3.8</v>
      </c>
      <c r="D33" s="19">
        <v>4.5</v>
      </c>
      <c r="E33" s="19">
        <v>5.8</v>
      </c>
      <c r="F33" s="19">
        <v>4.9000000000000004</v>
      </c>
      <c r="G33" s="19">
        <v>4.2</v>
      </c>
      <c r="H33" s="19">
        <v>3.3</v>
      </c>
      <c r="I33" s="19">
        <v>2.6</v>
      </c>
      <c r="J33" s="19">
        <v>2.5</v>
      </c>
      <c r="K33" s="19">
        <v>1.8</v>
      </c>
      <c r="L33" s="19">
        <v>2</v>
      </c>
      <c r="M33" s="19">
        <v>2.2000000000000002</v>
      </c>
      <c r="N33" s="19">
        <v>2.8</v>
      </c>
      <c r="O33" s="19">
        <v>3.8</v>
      </c>
      <c r="P33" s="19">
        <v>4.5</v>
      </c>
      <c r="Q33" s="19">
        <v>4.3</v>
      </c>
      <c r="R33" s="19">
        <v>4.3</v>
      </c>
      <c r="S33" s="19">
        <v>4</v>
      </c>
      <c r="T33" s="19">
        <v>4.5</v>
      </c>
      <c r="U33" s="19">
        <v>5</v>
      </c>
      <c r="V33" s="20">
        <v>6.9</v>
      </c>
      <c r="W33" s="19">
        <v>6.9</v>
      </c>
      <c r="X33" s="19">
        <v>6</v>
      </c>
      <c r="Y33" s="19">
        <v>5.3</v>
      </c>
      <c r="Z33" s="19">
        <v>5.7</v>
      </c>
      <c r="AA33" s="19">
        <v>5</v>
      </c>
      <c r="AB33" s="19">
        <v>4.2</v>
      </c>
      <c r="AC33" s="19">
        <v>4.5</v>
      </c>
      <c r="AD33" s="19">
        <v>4.8</v>
      </c>
    </row>
    <row r="34" spans="1:30">
      <c r="A34" s="22" t="s">
        <v>83</v>
      </c>
      <c r="B34" s="22" t="s">
        <v>58</v>
      </c>
      <c r="C34" s="19">
        <v>4.5999999999999996</v>
      </c>
      <c r="D34" s="19">
        <v>5.0999999999999996</v>
      </c>
      <c r="E34" s="19">
        <v>5.7</v>
      </c>
      <c r="F34" s="19">
        <v>4.9000000000000004</v>
      </c>
      <c r="G34" s="19">
        <v>4.4000000000000004</v>
      </c>
      <c r="H34" s="19">
        <v>3.8</v>
      </c>
      <c r="I34" s="19">
        <v>4.2</v>
      </c>
      <c r="J34" s="19">
        <v>3.8</v>
      </c>
      <c r="K34" s="19">
        <v>3.6</v>
      </c>
      <c r="L34" s="19">
        <v>3.6</v>
      </c>
      <c r="M34" s="19">
        <v>3.9</v>
      </c>
      <c r="N34" s="19">
        <v>3.9</v>
      </c>
      <c r="O34" s="19">
        <v>5.2</v>
      </c>
      <c r="P34" s="19">
        <v>5.7</v>
      </c>
      <c r="Q34" s="19">
        <v>5.9</v>
      </c>
      <c r="R34" s="19">
        <v>5.7</v>
      </c>
      <c r="S34" s="19">
        <v>5.0999999999999996</v>
      </c>
      <c r="T34" s="19">
        <v>5.2</v>
      </c>
      <c r="U34" s="19">
        <v>6.2</v>
      </c>
      <c r="V34" s="20">
        <v>9.8000000000000007</v>
      </c>
      <c r="W34" s="19">
        <v>9.5</v>
      </c>
      <c r="X34" s="19">
        <v>8.3000000000000007</v>
      </c>
      <c r="Y34" s="19">
        <v>6.9</v>
      </c>
      <c r="Z34" s="19">
        <v>7</v>
      </c>
      <c r="AA34" s="19">
        <v>5.2</v>
      </c>
      <c r="AB34" s="19">
        <v>4.4000000000000004</v>
      </c>
      <c r="AC34" s="19">
        <v>4.3</v>
      </c>
      <c r="AD34" s="19">
        <v>4.3</v>
      </c>
    </row>
    <row r="35" spans="1:30">
      <c r="A35" s="22" t="s">
        <v>84</v>
      </c>
      <c r="B35" s="22" t="s">
        <v>50</v>
      </c>
      <c r="C35" s="19">
        <v>8.6</v>
      </c>
      <c r="D35" s="19">
        <v>9.9</v>
      </c>
      <c r="E35" s="20">
        <v>15.3</v>
      </c>
      <c r="F35" s="19">
        <v>12.2</v>
      </c>
      <c r="G35" s="19">
        <v>9.6999999999999993</v>
      </c>
      <c r="H35" s="19">
        <v>8.1999999999999993</v>
      </c>
      <c r="I35" s="19">
        <v>9</v>
      </c>
      <c r="J35" s="19">
        <v>8.3000000000000007</v>
      </c>
      <c r="K35" s="19">
        <v>8.9</v>
      </c>
      <c r="L35" s="19">
        <v>9.5</v>
      </c>
      <c r="M35" s="19">
        <v>6.7</v>
      </c>
      <c r="N35" s="19">
        <v>5.6</v>
      </c>
      <c r="O35" s="19">
        <v>6.7</v>
      </c>
      <c r="P35" s="19">
        <v>7.8</v>
      </c>
      <c r="Q35" s="19">
        <v>8.1999999999999993</v>
      </c>
      <c r="R35" s="19">
        <v>7.4</v>
      </c>
      <c r="S35" s="19">
        <v>6.5</v>
      </c>
      <c r="T35" s="19">
        <v>6.4</v>
      </c>
      <c r="U35" s="19">
        <v>8.6</v>
      </c>
      <c r="V35" s="19">
        <v>12.2</v>
      </c>
      <c r="W35" s="19">
        <v>12.7</v>
      </c>
      <c r="X35" s="19">
        <v>10.8</v>
      </c>
      <c r="Y35" s="19">
        <v>9</v>
      </c>
      <c r="Z35" s="19">
        <v>8.6999999999999993</v>
      </c>
      <c r="AA35" s="19">
        <v>6.7</v>
      </c>
      <c r="AB35" s="19">
        <v>6.2</v>
      </c>
      <c r="AC35" s="19">
        <v>7.1</v>
      </c>
      <c r="AD35" s="19">
        <v>6.1</v>
      </c>
    </row>
    <row r="36" spans="1:30">
      <c r="A36" s="22" t="s">
        <v>85</v>
      </c>
      <c r="B36" s="22" t="s">
        <v>61</v>
      </c>
      <c r="C36" s="19">
        <v>4</v>
      </c>
      <c r="D36" s="19">
        <v>4.7</v>
      </c>
      <c r="E36" s="19">
        <v>5.7</v>
      </c>
      <c r="F36" s="19">
        <v>5.7</v>
      </c>
      <c r="G36" s="19">
        <v>4.9000000000000004</v>
      </c>
      <c r="H36" s="19">
        <v>4.2</v>
      </c>
      <c r="I36" s="19">
        <v>4.4000000000000004</v>
      </c>
      <c r="J36" s="19">
        <v>3.9</v>
      </c>
      <c r="K36" s="19">
        <v>3.9</v>
      </c>
      <c r="L36" s="19">
        <v>3.9</v>
      </c>
      <c r="M36" s="19">
        <v>3.9</v>
      </c>
      <c r="N36" s="19">
        <v>4</v>
      </c>
      <c r="O36" s="19">
        <v>5.5</v>
      </c>
      <c r="P36" s="19">
        <v>5.6</v>
      </c>
      <c r="Q36" s="19">
        <v>5.8</v>
      </c>
      <c r="R36" s="19">
        <v>5.6</v>
      </c>
      <c r="S36" s="19">
        <v>5.0999999999999996</v>
      </c>
      <c r="T36" s="19">
        <v>5.0999999999999996</v>
      </c>
      <c r="U36" s="19">
        <v>5.7</v>
      </c>
      <c r="V36" s="19">
        <v>9.1</v>
      </c>
      <c r="W36" s="20">
        <v>9.9</v>
      </c>
      <c r="X36" s="19">
        <v>8.9</v>
      </c>
      <c r="Y36" s="19">
        <v>7.4</v>
      </c>
      <c r="Z36" s="19">
        <v>7.3</v>
      </c>
      <c r="AA36" s="19">
        <v>5.5</v>
      </c>
      <c r="AB36" s="19">
        <v>4.5</v>
      </c>
      <c r="AC36" s="19">
        <v>4.4000000000000004</v>
      </c>
      <c r="AD36" s="19">
        <v>4.4000000000000004</v>
      </c>
    </row>
    <row r="37" spans="1:30">
      <c r="A37" s="22" t="s">
        <v>86</v>
      </c>
      <c r="B37" s="22" t="s">
        <v>52</v>
      </c>
      <c r="C37" s="19">
        <v>4.5</v>
      </c>
      <c r="D37" s="19">
        <v>5.4</v>
      </c>
      <c r="E37" s="19">
        <v>6.2</v>
      </c>
      <c r="F37" s="19">
        <v>4.9000000000000004</v>
      </c>
      <c r="G37" s="19">
        <v>4</v>
      </c>
      <c r="H37" s="19">
        <v>3.7</v>
      </c>
      <c r="I37" s="19">
        <v>3.7</v>
      </c>
      <c r="J37" s="19">
        <v>3.7</v>
      </c>
      <c r="K37" s="19">
        <v>3.4</v>
      </c>
      <c r="L37" s="19">
        <v>3.1</v>
      </c>
      <c r="M37" s="19">
        <v>3.5</v>
      </c>
      <c r="N37" s="19">
        <v>3.7</v>
      </c>
      <c r="O37" s="19">
        <v>4.5999999999999996</v>
      </c>
      <c r="P37" s="19">
        <v>5.4</v>
      </c>
      <c r="Q37" s="19">
        <v>5.4</v>
      </c>
      <c r="R37" s="19">
        <v>5.0999999999999996</v>
      </c>
      <c r="S37" s="19">
        <v>4.4000000000000004</v>
      </c>
      <c r="T37" s="19">
        <v>4.5</v>
      </c>
      <c r="U37" s="19">
        <v>5.9</v>
      </c>
      <c r="V37" s="20">
        <v>10.4</v>
      </c>
      <c r="W37" s="19">
        <v>9.1</v>
      </c>
      <c r="X37" s="19">
        <v>7.8</v>
      </c>
      <c r="Y37" s="19">
        <v>6.4</v>
      </c>
      <c r="Z37" s="19">
        <v>6.2</v>
      </c>
      <c r="AA37" s="19">
        <v>4.5</v>
      </c>
      <c r="AB37" s="19">
        <v>3.7</v>
      </c>
      <c r="AC37" s="19">
        <v>3.7</v>
      </c>
      <c r="AD37" s="19">
        <v>3.6</v>
      </c>
    </row>
    <row r="38" spans="1:30">
      <c r="A38" s="22" t="s">
        <v>87</v>
      </c>
      <c r="B38" s="22" t="s">
        <v>52</v>
      </c>
      <c r="C38" s="19">
        <v>7.4</v>
      </c>
      <c r="D38" s="19">
        <v>10</v>
      </c>
      <c r="E38" s="19">
        <v>9.5</v>
      </c>
      <c r="F38" s="19">
        <v>7.6</v>
      </c>
      <c r="G38" s="19">
        <v>5.2</v>
      </c>
      <c r="H38" s="19">
        <v>5</v>
      </c>
      <c r="I38" s="19">
        <v>5.9</v>
      </c>
      <c r="J38" s="19">
        <v>5.5</v>
      </c>
      <c r="K38" s="19">
        <v>4.2</v>
      </c>
      <c r="L38" s="19">
        <v>3.8</v>
      </c>
      <c r="M38" s="19">
        <v>4.3</v>
      </c>
      <c r="N38" s="19">
        <v>4.8</v>
      </c>
      <c r="O38" s="19">
        <v>6</v>
      </c>
      <c r="P38" s="19">
        <v>6.4</v>
      </c>
      <c r="Q38" s="19">
        <v>6.7</v>
      </c>
      <c r="R38" s="19">
        <v>6</v>
      </c>
      <c r="S38" s="19">
        <v>5.6</v>
      </c>
      <c r="T38" s="19">
        <v>6</v>
      </c>
      <c r="U38" s="19">
        <v>7.2</v>
      </c>
      <c r="V38" s="20">
        <v>12.3</v>
      </c>
      <c r="W38" s="19">
        <v>11.2</v>
      </c>
      <c r="X38" s="19">
        <v>9.5</v>
      </c>
      <c r="Y38" s="19">
        <v>7.5</v>
      </c>
      <c r="Z38" s="19">
        <v>7.7</v>
      </c>
      <c r="AA38" s="19">
        <v>5.7</v>
      </c>
      <c r="AB38" s="19">
        <v>4.8</v>
      </c>
      <c r="AC38" s="19">
        <v>5</v>
      </c>
      <c r="AD38" s="19">
        <v>5</v>
      </c>
    </row>
    <row r="39" spans="1:30">
      <c r="A39" s="22" t="s">
        <v>88</v>
      </c>
      <c r="B39" s="22" t="s">
        <v>50</v>
      </c>
      <c r="C39" s="19">
        <v>8.4</v>
      </c>
      <c r="D39" s="19">
        <v>9.3000000000000007</v>
      </c>
      <c r="E39" s="19">
        <v>9.8000000000000007</v>
      </c>
      <c r="F39" s="19">
        <v>8.6999999999999993</v>
      </c>
      <c r="G39" s="19">
        <v>7.4</v>
      </c>
      <c r="H39" s="19">
        <v>8.1999999999999993</v>
      </c>
      <c r="I39" s="19">
        <v>8.6</v>
      </c>
      <c r="J39" s="19">
        <v>8.1</v>
      </c>
      <c r="K39" s="19">
        <v>6.3</v>
      </c>
      <c r="L39" s="19">
        <v>7.1</v>
      </c>
      <c r="M39" s="19">
        <v>5.4</v>
      </c>
      <c r="N39" s="19">
        <v>4.9000000000000004</v>
      </c>
      <c r="O39" s="19">
        <v>6.9</v>
      </c>
      <c r="P39" s="19">
        <v>7.8</v>
      </c>
      <c r="Q39" s="19">
        <v>7.4</v>
      </c>
      <c r="R39" s="19">
        <v>6.7</v>
      </c>
      <c r="S39" s="19">
        <v>6</v>
      </c>
      <c r="T39" s="19">
        <v>6.2</v>
      </c>
      <c r="U39" s="19">
        <v>7.2</v>
      </c>
      <c r="V39" s="19">
        <v>11.7</v>
      </c>
      <c r="W39" s="20">
        <v>12.5</v>
      </c>
      <c r="X39" s="19">
        <v>10.7</v>
      </c>
      <c r="Y39" s="19">
        <v>8.5</v>
      </c>
      <c r="Z39" s="19">
        <v>7.9</v>
      </c>
      <c r="AA39" s="19">
        <v>6.1</v>
      </c>
      <c r="AB39" s="19">
        <v>6.3</v>
      </c>
      <c r="AC39" s="19">
        <v>7.6</v>
      </c>
      <c r="AD39" s="19">
        <v>6</v>
      </c>
    </row>
    <row r="40" spans="1:30">
      <c r="A40" s="22" t="s">
        <v>89</v>
      </c>
      <c r="B40" s="22" t="s">
        <v>52</v>
      </c>
      <c r="C40" s="19">
        <v>7.5</v>
      </c>
      <c r="D40" s="19">
        <v>7.2</v>
      </c>
      <c r="E40" s="19">
        <v>8.3000000000000007</v>
      </c>
      <c r="F40" s="19">
        <v>8</v>
      </c>
      <c r="G40" s="19">
        <v>6.1</v>
      </c>
      <c r="H40" s="19">
        <v>5.7</v>
      </c>
      <c r="I40" s="19">
        <v>5</v>
      </c>
      <c r="J40" s="19">
        <v>5.9</v>
      </c>
      <c r="K40" s="19">
        <v>5.9</v>
      </c>
      <c r="L40" s="19">
        <v>6.1</v>
      </c>
      <c r="M40" s="19">
        <v>4.5</v>
      </c>
      <c r="N40" s="19">
        <v>4.8</v>
      </c>
      <c r="O40" s="19">
        <v>6.1</v>
      </c>
      <c r="P40" s="19">
        <v>6.8</v>
      </c>
      <c r="Q40" s="19">
        <v>6.6</v>
      </c>
      <c r="R40" s="19">
        <v>6.3</v>
      </c>
      <c r="S40" s="19">
        <v>6.1</v>
      </c>
      <c r="T40" s="19">
        <v>6.3</v>
      </c>
      <c r="U40" s="19">
        <v>8</v>
      </c>
      <c r="V40" s="20">
        <v>13.6</v>
      </c>
      <c r="W40" s="19">
        <v>13.1</v>
      </c>
      <c r="X40" s="19">
        <v>10.7</v>
      </c>
      <c r="Y40" s="19">
        <v>8.6999999999999993</v>
      </c>
      <c r="Z40" s="19">
        <v>8.8000000000000007</v>
      </c>
      <c r="AA40" s="19">
        <v>6.5</v>
      </c>
      <c r="AB40" s="19">
        <v>5.6</v>
      </c>
      <c r="AC40" s="19">
        <v>5.3</v>
      </c>
      <c r="AD40" s="19">
        <v>5.2</v>
      </c>
    </row>
    <row r="41" spans="1:30">
      <c r="A41" s="22" t="s">
        <v>90</v>
      </c>
      <c r="B41" s="22" t="s">
        <v>50</v>
      </c>
      <c r="C41" s="19">
        <v>7.5</v>
      </c>
      <c r="D41" s="19">
        <v>9.6</v>
      </c>
      <c r="E41" s="19">
        <v>9.4</v>
      </c>
      <c r="F41" s="19">
        <v>8.1999999999999993</v>
      </c>
      <c r="G41" s="19">
        <v>6.4</v>
      </c>
      <c r="H41" s="19">
        <v>6.2</v>
      </c>
      <c r="I41" s="19">
        <v>7.1</v>
      </c>
      <c r="J41" s="19">
        <v>6.4</v>
      </c>
      <c r="K41" s="19">
        <v>5.5</v>
      </c>
      <c r="L41" s="19">
        <v>5.3</v>
      </c>
      <c r="M41" s="19">
        <v>4.5999999999999996</v>
      </c>
      <c r="N41" s="19">
        <v>5</v>
      </c>
      <c r="O41" s="19">
        <v>6.1</v>
      </c>
      <c r="P41" s="19">
        <v>6.6</v>
      </c>
      <c r="Q41" s="19">
        <v>6.6</v>
      </c>
      <c r="R41" s="19">
        <v>6.1</v>
      </c>
      <c r="S41" s="19">
        <v>5.6</v>
      </c>
      <c r="T41" s="19">
        <v>5.9</v>
      </c>
      <c r="U41" s="19">
        <v>7.4</v>
      </c>
      <c r="V41" s="19">
        <v>15.5</v>
      </c>
      <c r="W41" s="20">
        <v>17.3</v>
      </c>
      <c r="X41" s="19">
        <v>13.5</v>
      </c>
      <c r="Y41" s="19">
        <v>10.4</v>
      </c>
      <c r="Z41" s="19">
        <v>10.5</v>
      </c>
      <c r="AA41" s="19">
        <v>7.8</v>
      </c>
      <c r="AB41" s="19">
        <v>6.4</v>
      </c>
      <c r="AC41" s="19">
        <v>6.3</v>
      </c>
      <c r="AD41" s="19">
        <v>6</v>
      </c>
    </row>
    <row r="42" spans="1:30">
      <c r="A42" s="22" t="s">
        <v>91</v>
      </c>
      <c r="B42" s="22" t="s">
        <v>50</v>
      </c>
      <c r="C42" s="19">
        <v>9</v>
      </c>
      <c r="D42" s="19">
        <v>9.8000000000000007</v>
      </c>
      <c r="E42" s="19">
        <v>10.3</v>
      </c>
      <c r="F42" s="19">
        <v>10.5</v>
      </c>
      <c r="G42" s="19">
        <v>9.4</v>
      </c>
      <c r="H42" s="19">
        <v>7.8</v>
      </c>
      <c r="I42" s="19">
        <v>7.5</v>
      </c>
      <c r="J42" s="19">
        <v>6.5</v>
      </c>
      <c r="K42" s="19">
        <v>6.7</v>
      </c>
      <c r="L42" s="19">
        <v>7.9</v>
      </c>
      <c r="M42" s="19">
        <v>6.5</v>
      </c>
      <c r="N42" s="19">
        <v>5.6</v>
      </c>
      <c r="O42" s="19">
        <v>6.3</v>
      </c>
      <c r="P42" s="19">
        <v>7.4</v>
      </c>
      <c r="Q42" s="19">
        <v>8.1</v>
      </c>
      <c r="R42" s="19">
        <v>7.7</v>
      </c>
      <c r="S42" s="19">
        <v>6.2</v>
      </c>
      <c r="T42" s="19">
        <v>6.4</v>
      </c>
      <c r="U42" s="19">
        <v>7.6</v>
      </c>
      <c r="V42" s="19">
        <v>11.3</v>
      </c>
      <c r="W42" s="20">
        <v>11.7</v>
      </c>
      <c r="X42" s="19">
        <v>9.9</v>
      </c>
      <c r="Y42" s="19">
        <v>8.3000000000000007</v>
      </c>
      <c r="Z42" s="19">
        <v>8.1</v>
      </c>
      <c r="AA42" s="19">
        <v>6.5</v>
      </c>
      <c r="AB42" s="19">
        <v>5.6</v>
      </c>
      <c r="AC42" s="19">
        <v>5.6</v>
      </c>
      <c r="AD42" s="19">
        <v>5.4</v>
      </c>
    </row>
    <row r="43" spans="1:30">
      <c r="A43" s="22" t="s">
        <v>92</v>
      </c>
      <c r="B43" s="22" t="s">
        <v>50</v>
      </c>
      <c r="C43" s="19">
        <v>4.3</v>
      </c>
      <c r="D43" s="19">
        <v>4.9000000000000004</v>
      </c>
      <c r="E43" s="19">
        <v>4.9000000000000004</v>
      </c>
      <c r="F43" s="19">
        <v>3.7</v>
      </c>
      <c r="G43" s="19">
        <v>3.4</v>
      </c>
      <c r="H43" s="19">
        <v>3.3</v>
      </c>
      <c r="I43" s="19">
        <v>4</v>
      </c>
      <c r="J43" s="19">
        <v>3.6</v>
      </c>
      <c r="K43" s="19">
        <v>3.3</v>
      </c>
      <c r="L43" s="19">
        <v>3.3</v>
      </c>
      <c r="M43" s="19">
        <v>3</v>
      </c>
      <c r="N43" s="19">
        <v>2.9</v>
      </c>
      <c r="O43" s="19">
        <v>3.9</v>
      </c>
      <c r="P43" s="19">
        <v>4.2</v>
      </c>
      <c r="Q43" s="19">
        <v>4.3</v>
      </c>
      <c r="R43" s="19">
        <v>4.0999999999999996</v>
      </c>
      <c r="S43" s="19">
        <v>3.8</v>
      </c>
      <c r="T43" s="19">
        <v>4</v>
      </c>
      <c r="U43" s="19">
        <v>4.9000000000000004</v>
      </c>
      <c r="V43" s="20">
        <v>7.9</v>
      </c>
      <c r="W43" s="19">
        <v>7.6</v>
      </c>
      <c r="X43" s="19">
        <v>6.3</v>
      </c>
      <c r="Y43" s="19">
        <v>5.0999999999999996</v>
      </c>
      <c r="Z43" s="19">
        <v>5.2</v>
      </c>
      <c r="AA43" s="19">
        <v>4</v>
      </c>
      <c r="AB43" s="19">
        <v>3.4</v>
      </c>
      <c r="AC43" s="19">
        <v>3.6</v>
      </c>
      <c r="AD43" s="19">
        <v>3.6</v>
      </c>
    </row>
    <row r="44" spans="1:30">
      <c r="A44" s="22" t="s">
        <v>93</v>
      </c>
      <c r="B44" s="22" t="s">
        <v>54</v>
      </c>
      <c r="C44" s="19">
        <v>10.5</v>
      </c>
      <c r="D44" s="19">
        <v>11.6</v>
      </c>
      <c r="E44" s="19">
        <v>13.1</v>
      </c>
      <c r="F44" s="19">
        <v>11.3</v>
      </c>
      <c r="G44" s="19">
        <v>8.6999999999999993</v>
      </c>
      <c r="H44" s="19">
        <v>8.8000000000000007</v>
      </c>
      <c r="I44" s="19">
        <v>10.1</v>
      </c>
      <c r="J44" s="19">
        <v>9.1</v>
      </c>
      <c r="K44" s="19">
        <v>9</v>
      </c>
      <c r="L44" s="19">
        <v>8</v>
      </c>
      <c r="M44" s="19">
        <v>5.7</v>
      </c>
      <c r="N44" s="19">
        <v>6</v>
      </c>
      <c r="O44" s="19">
        <v>7.3</v>
      </c>
      <c r="P44" s="19">
        <v>8</v>
      </c>
      <c r="Q44" s="19">
        <v>8.1</v>
      </c>
      <c r="R44" s="19">
        <v>7.9</v>
      </c>
      <c r="S44" s="19">
        <v>7.4</v>
      </c>
      <c r="T44" s="19">
        <v>8.1</v>
      </c>
      <c r="U44" s="19">
        <v>9.8000000000000007</v>
      </c>
      <c r="V44" s="20">
        <v>15.8</v>
      </c>
      <c r="W44" s="19">
        <v>13.2</v>
      </c>
      <c r="X44" s="19">
        <v>11.4</v>
      </c>
      <c r="Y44" s="19">
        <v>9.9</v>
      </c>
      <c r="Z44" s="19">
        <v>10.199999999999999</v>
      </c>
      <c r="AA44" s="19">
        <v>8</v>
      </c>
      <c r="AB44" s="19">
        <v>6.6</v>
      </c>
      <c r="AC44" s="19">
        <v>6.5</v>
      </c>
      <c r="AD44" s="19">
        <v>6.5</v>
      </c>
    </row>
    <row r="45" spans="1:30">
      <c r="A45" s="22" t="s">
        <v>94</v>
      </c>
      <c r="B45" s="22" t="s">
        <v>50</v>
      </c>
      <c r="C45" s="19">
        <v>9.1999999999999993</v>
      </c>
      <c r="D45" s="19">
        <v>8.4</v>
      </c>
      <c r="E45" s="19">
        <v>9.3000000000000007</v>
      </c>
      <c r="F45" s="19">
        <v>9.1</v>
      </c>
      <c r="G45" s="19">
        <v>8.1</v>
      </c>
      <c r="H45" s="19">
        <v>7.3</v>
      </c>
      <c r="I45" s="19">
        <v>8.4</v>
      </c>
      <c r="J45" s="19">
        <v>8.8000000000000007</v>
      </c>
      <c r="K45" s="19">
        <v>7.8</v>
      </c>
      <c r="L45" s="19">
        <v>7.7</v>
      </c>
      <c r="M45" s="19">
        <v>6.1</v>
      </c>
      <c r="N45" s="19">
        <v>6.6</v>
      </c>
      <c r="O45" s="19">
        <v>7.9</v>
      </c>
      <c r="P45" s="19">
        <v>8.6</v>
      </c>
      <c r="Q45" s="19">
        <v>8.8000000000000007</v>
      </c>
      <c r="R45" s="19">
        <v>7.5</v>
      </c>
      <c r="S45" s="19">
        <v>7.5</v>
      </c>
      <c r="T45" s="19">
        <v>7.9</v>
      </c>
      <c r="U45" s="19">
        <v>8.5</v>
      </c>
      <c r="V45" s="19">
        <v>11.3</v>
      </c>
      <c r="W45" s="20">
        <v>12.5</v>
      </c>
      <c r="X45" s="19">
        <v>11.8</v>
      </c>
      <c r="Y45" s="19">
        <v>10.3</v>
      </c>
      <c r="Z45" s="19">
        <v>10.5</v>
      </c>
      <c r="AA45" s="19">
        <v>8.8000000000000007</v>
      </c>
      <c r="AB45" s="19">
        <v>7.5</v>
      </c>
      <c r="AC45" s="19">
        <v>7.8</v>
      </c>
      <c r="AD45" s="19">
        <v>7.1</v>
      </c>
    </row>
    <row r="46" spans="1:30">
      <c r="A46" s="22" t="s">
        <v>95</v>
      </c>
      <c r="B46" s="22" t="s">
        <v>50</v>
      </c>
      <c r="C46" s="19">
        <v>6.2</v>
      </c>
      <c r="D46" s="19">
        <v>7.2</v>
      </c>
      <c r="E46" s="19">
        <v>9.3000000000000007</v>
      </c>
      <c r="F46" s="19">
        <v>9.6999999999999993</v>
      </c>
      <c r="G46" s="19">
        <v>8.4</v>
      </c>
      <c r="H46" s="19">
        <v>7.4</v>
      </c>
      <c r="I46" s="19">
        <v>10.4</v>
      </c>
      <c r="J46" s="19">
        <v>13.1</v>
      </c>
      <c r="K46" s="19">
        <v>6.8</v>
      </c>
      <c r="L46" s="19">
        <v>7.5</v>
      </c>
      <c r="M46" s="19">
        <v>6</v>
      </c>
      <c r="N46" s="19">
        <v>5.9</v>
      </c>
      <c r="O46" s="19">
        <v>6.9</v>
      </c>
      <c r="P46" s="19">
        <v>7.5</v>
      </c>
      <c r="Q46" s="19">
        <v>8.4</v>
      </c>
      <c r="R46" s="19">
        <v>7.7</v>
      </c>
      <c r="S46" s="19">
        <v>6.9</v>
      </c>
      <c r="T46" s="19">
        <v>6.4</v>
      </c>
      <c r="U46" s="19">
        <v>7</v>
      </c>
      <c r="V46" s="19">
        <v>12.3</v>
      </c>
      <c r="W46" s="20">
        <v>14.5</v>
      </c>
      <c r="X46" s="19">
        <v>12</v>
      </c>
      <c r="Y46" s="19">
        <v>10.9</v>
      </c>
      <c r="Z46" s="19">
        <v>10.9</v>
      </c>
      <c r="AA46" s="19">
        <v>8.1</v>
      </c>
      <c r="AB46" s="19">
        <v>7.4</v>
      </c>
      <c r="AC46" s="19">
        <v>8.3000000000000007</v>
      </c>
      <c r="AD46" s="19">
        <v>7.3</v>
      </c>
    </row>
    <row r="47" spans="1:30">
      <c r="A47" s="22" t="s">
        <v>96</v>
      </c>
      <c r="B47" s="22" t="s">
        <v>75</v>
      </c>
      <c r="C47" s="19">
        <v>6</v>
      </c>
      <c r="D47" s="19">
        <v>6.2</v>
      </c>
      <c r="E47" s="19">
        <v>6.7</v>
      </c>
      <c r="F47" s="19">
        <v>6</v>
      </c>
      <c r="G47" s="19">
        <v>4.9000000000000004</v>
      </c>
      <c r="H47" s="19">
        <v>4.9000000000000004</v>
      </c>
      <c r="I47" s="19">
        <v>5.7</v>
      </c>
      <c r="J47" s="19">
        <v>4.8</v>
      </c>
      <c r="K47" s="19">
        <v>5.2</v>
      </c>
      <c r="L47" s="19">
        <v>5.3</v>
      </c>
      <c r="M47" s="19">
        <v>4.3</v>
      </c>
      <c r="N47" s="19">
        <v>4.2</v>
      </c>
      <c r="O47" s="19">
        <v>5.5</v>
      </c>
      <c r="P47" s="19">
        <v>6.5</v>
      </c>
      <c r="Q47" s="19">
        <v>6.1</v>
      </c>
      <c r="R47" s="19">
        <v>5.8</v>
      </c>
      <c r="S47" s="19">
        <v>5.0999999999999996</v>
      </c>
      <c r="T47" s="19">
        <v>5.4</v>
      </c>
      <c r="U47" s="19">
        <v>6.4</v>
      </c>
      <c r="V47" s="20">
        <v>9.8000000000000007</v>
      </c>
      <c r="W47" s="19">
        <v>9.6999999999999993</v>
      </c>
      <c r="X47" s="19">
        <v>8.6999999999999993</v>
      </c>
      <c r="Y47" s="19">
        <v>7</v>
      </c>
      <c r="Z47" s="19">
        <v>6.9</v>
      </c>
      <c r="AA47" s="19">
        <v>5.3</v>
      </c>
      <c r="AB47" s="19">
        <v>4.5999999999999996</v>
      </c>
      <c r="AC47" s="19">
        <v>4.5999999999999996</v>
      </c>
      <c r="AD47" s="19">
        <v>4.5</v>
      </c>
    </row>
    <row r="48" spans="1:30">
      <c r="A48" s="22" t="s">
        <v>97</v>
      </c>
      <c r="B48" s="22" t="s">
        <v>54</v>
      </c>
      <c r="C48" s="19">
        <v>4.8</v>
      </c>
      <c r="D48" s="19">
        <v>6</v>
      </c>
      <c r="E48" s="19">
        <v>7.3</v>
      </c>
      <c r="F48" s="19">
        <v>6.6</v>
      </c>
      <c r="G48" s="19">
        <v>5.3</v>
      </c>
      <c r="H48" s="19">
        <v>4</v>
      </c>
      <c r="I48" s="19">
        <v>3.3</v>
      </c>
      <c r="J48" s="19">
        <v>3</v>
      </c>
      <c r="K48" s="19">
        <v>2.2000000000000002</v>
      </c>
      <c r="L48" s="19">
        <v>2.5</v>
      </c>
      <c r="M48" s="19">
        <v>2.4</v>
      </c>
      <c r="N48" s="19">
        <v>3.3</v>
      </c>
      <c r="O48" s="19">
        <v>4.5999999999999996</v>
      </c>
      <c r="P48" s="19">
        <v>5.2</v>
      </c>
      <c r="Q48" s="19">
        <v>4.9000000000000004</v>
      </c>
      <c r="R48" s="19">
        <v>4.5999999999999996</v>
      </c>
      <c r="S48" s="19">
        <v>4.3</v>
      </c>
      <c r="T48" s="19">
        <v>4.8</v>
      </c>
      <c r="U48" s="19">
        <v>5.3</v>
      </c>
      <c r="V48" s="20">
        <v>8</v>
      </c>
      <c r="W48" s="19">
        <v>7.9</v>
      </c>
      <c r="X48" s="19">
        <v>6.8</v>
      </c>
      <c r="Y48" s="19">
        <v>5.9</v>
      </c>
      <c r="Z48" s="19">
        <v>6.2</v>
      </c>
      <c r="AA48" s="19">
        <v>5.5</v>
      </c>
      <c r="AB48" s="19">
        <v>4.5</v>
      </c>
      <c r="AC48" s="19">
        <v>4.9000000000000004</v>
      </c>
      <c r="AD48" s="19">
        <v>5.2</v>
      </c>
    </row>
    <row r="49" spans="1:30">
      <c r="A49" s="22" t="s">
        <v>98</v>
      </c>
      <c r="B49" s="22" t="s">
        <v>50</v>
      </c>
      <c r="C49" s="19">
        <v>6.9</v>
      </c>
      <c r="D49" s="19">
        <v>8.1</v>
      </c>
      <c r="E49" s="19">
        <v>7.8</v>
      </c>
      <c r="F49" s="19">
        <v>8.4</v>
      </c>
      <c r="G49" s="19">
        <v>7.3</v>
      </c>
      <c r="H49" s="19">
        <v>6.7</v>
      </c>
      <c r="I49" s="19">
        <v>7.1</v>
      </c>
      <c r="J49" s="19">
        <v>6.9</v>
      </c>
      <c r="K49" s="19">
        <v>7.2</v>
      </c>
      <c r="L49" s="19">
        <v>7.8</v>
      </c>
      <c r="M49" s="19">
        <v>7.8</v>
      </c>
      <c r="N49" s="19">
        <v>6.3</v>
      </c>
      <c r="O49" s="19">
        <v>6.7</v>
      </c>
      <c r="P49" s="19">
        <v>6.8</v>
      </c>
      <c r="Q49" s="19">
        <v>6.6</v>
      </c>
      <c r="R49" s="19">
        <v>6.2</v>
      </c>
      <c r="S49" s="19">
        <v>5.3</v>
      </c>
      <c r="T49" s="19">
        <v>5.2</v>
      </c>
      <c r="U49" s="19">
        <v>5.5</v>
      </c>
      <c r="V49" s="19">
        <v>8.3000000000000007</v>
      </c>
      <c r="W49" s="20">
        <v>10.3</v>
      </c>
      <c r="X49" s="19">
        <v>9.5</v>
      </c>
      <c r="Y49" s="19">
        <v>8.5</v>
      </c>
      <c r="Z49" s="19">
        <v>8.8000000000000007</v>
      </c>
      <c r="AA49" s="19">
        <v>6.7</v>
      </c>
      <c r="AB49" s="19">
        <v>5.9</v>
      </c>
      <c r="AC49" s="19">
        <v>6.5</v>
      </c>
      <c r="AD49" s="19">
        <v>5.8</v>
      </c>
    </row>
    <row r="50" spans="1:30">
      <c r="A50" s="22" t="s">
        <v>99</v>
      </c>
      <c r="B50" s="22" t="s">
        <v>75</v>
      </c>
      <c r="C50" s="19">
        <v>5.5</v>
      </c>
      <c r="D50" s="19">
        <v>5.7</v>
      </c>
      <c r="E50" s="19">
        <v>6.1</v>
      </c>
      <c r="F50" s="19">
        <v>5.7</v>
      </c>
      <c r="G50" s="19">
        <v>4.5999999999999996</v>
      </c>
      <c r="H50" s="19">
        <v>4</v>
      </c>
      <c r="I50" s="19">
        <v>4</v>
      </c>
      <c r="J50" s="19">
        <v>4.2</v>
      </c>
      <c r="K50" s="19">
        <v>4.4000000000000004</v>
      </c>
      <c r="L50" s="19">
        <v>4</v>
      </c>
      <c r="M50" s="19">
        <v>3.8</v>
      </c>
      <c r="N50" s="19">
        <v>3.9</v>
      </c>
      <c r="O50" s="19">
        <v>5.2</v>
      </c>
      <c r="P50" s="19">
        <v>6.2</v>
      </c>
      <c r="Q50" s="19">
        <v>6.2</v>
      </c>
      <c r="R50" s="19">
        <v>5.9</v>
      </c>
      <c r="S50" s="19">
        <v>5.0999999999999996</v>
      </c>
      <c r="T50" s="19">
        <v>5.3</v>
      </c>
      <c r="U50" s="19">
        <v>6.2</v>
      </c>
      <c r="V50" s="20">
        <v>9.6</v>
      </c>
      <c r="W50" s="19">
        <v>9.6</v>
      </c>
      <c r="X50" s="19">
        <v>8.4</v>
      </c>
      <c r="Y50" s="19">
        <v>6.8</v>
      </c>
      <c r="Z50" s="19">
        <v>6.9</v>
      </c>
      <c r="AA50" s="19">
        <v>5.3</v>
      </c>
      <c r="AB50" s="19">
        <v>4.4000000000000004</v>
      </c>
      <c r="AC50" s="19">
        <v>4.4000000000000004</v>
      </c>
      <c r="AD50" s="19">
        <v>4.2</v>
      </c>
    </row>
    <row r="51" spans="1:30">
      <c r="A51" s="22" t="s">
        <v>100</v>
      </c>
      <c r="B51" s="22" t="s">
        <v>75</v>
      </c>
      <c r="C51" s="19">
        <v>5.9</v>
      </c>
      <c r="D51" s="19">
        <v>6.6</v>
      </c>
      <c r="E51" s="19">
        <v>7.3</v>
      </c>
      <c r="F51" s="19">
        <v>7.3</v>
      </c>
      <c r="G51" s="19">
        <v>4.7</v>
      </c>
      <c r="H51" s="19">
        <v>4.2</v>
      </c>
      <c r="I51" s="19">
        <v>4.5999999999999996</v>
      </c>
      <c r="J51" s="19">
        <v>4.4000000000000004</v>
      </c>
      <c r="K51" s="19">
        <v>3.6</v>
      </c>
      <c r="L51" s="19">
        <v>3.1</v>
      </c>
      <c r="M51" s="19">
        <v>3.8</v>
      </c>
      <c r="N51" s="19">
        <v>3.8</v>
      </c>
      <c r="O51" s="19">
        <v>5.5</v>
      </c>
      <c r="P51" s="19">
        <v>5.5</v>
      </c>
      <c r="Q51" s="19">
        <v>5.7</v>
      </c>
      <c r="R51" s="19">
        <v>5.3</v>
      </c>
      <c r="S51" s="19">
        <v>4.7</v>
      </c>
      <c r="T51" s="19">
        <v>5</v>
      </c>
      <c r="U51" s="19">
        <v>6</v>
      </c>
      <c r="V51" s="20">
        <v>12</v>
      </c>
      <c r="W51" s="19">
        <v>11.8</v>
      </c>
      <c r="X51" s="19">
        <v>9.8000000000000007</v>
      </c>
      <c r="Y51" s="19">
        <v>7.1</v>
      </c>
      <c r="Z51" s="19">
        <v>6.8</v>
      </c>
      <c r="AA51" s="19">
        <v>5</v>
      </c>
      <c r="AB51" s="19">
        <v>4.2</v>
      </c>
      <c r="AC51" s="19">
        <v>4.2</v>
      </c>
      <c r="AD51" s="19">
        <v>4.0999999999999996</v>
      </c>
    </row>
    <row r="52" spans="1:30">
      <c r="A52" s="22" t="s">
        <v>101</v>
      </c>
      <c r="B52" s="22" t="s">
        <v>54</v>
      </c>
      <c r="C52" s="19">
        <v>7</v>
      </c>
      <c r="D52" s="19">
        <v>9</v>
      </c>
      <c r="E52" s="19">
        <v>8.8000000000000007</v>
      </c>
      <c r="F52" s="19">
        <v>6.3</v>
      </c>
      <c r="G52" s="19">
        <v>5.6</v>
      </c>
      <c r="H52" s="19">
        <v>5.7</v>
      </c>
      <c r="I52" s="19">
        <v>4.8</v>
      </c>
      <c r="J52" s="19">
        <v>4.4000000000000004</v>
      </c>
      <c r="K52" s="19">
        <v>3.1</v>
      </c>
      <c r="L52" s="19">
        <v>3.1</v>
      </c>
      <c r="M52" s="19">
        <v>2.9</v>
      </c>
      <c r="N52" s="19">
        <v>4</v>
      </c>
      <c r="O52" s="19">
        <v>5.2</v>
      </c>
      <c r="P52" s="19">
        <v>5.7</v>
      </c>
      <c r="Q52" s="19">
        <v>5.3</v>
      </c>
      <c r="R52" s="19">
        <v>5.2</v>
      </c>
      <c r="S52" s="19">
        <v>5.2</v>
      </c>
      <c r="T52" s="19">
        <v>5.7</v>
      </c>
      <c r="U52" s="19">
        <v>6.4</v>
      </c>
      <c r="V52" s="20">
        <v>9.6</v>
      </c>
      <c r="W52" s="19">
        <v>9.1</v>
      </c>
      <c r="X52" s="19">
        <v>7.8</v>
      </c>
      <c r="Y52" s="19">
        <v>7.1</v>
      </c>
      <c r="Z52" s="19">
        <v>7.3</v>
      </c>
      <c r="AA52" s="19">
        <v>6.4</v>
      </c>
      <c r="AB52" s="19">
        <v>5.6</v>
      </c>
      <c r="AC52" s="19">
        <v>6.1</v>
      </c>
      <c r="AD52" s="19">
        <v>6.2</v>
      </c>
    </row>
    <row r="53" spans="1:30">
      <c r="A53" s="22" t="s">
        <v>102</v>
      </c>
      <c r="B53" s="22" t="s">
        <v>52</v>
      </c>
      <c r="C53" s="19">
        <v>8.1</v>
      </c>
      <c r="D53" s="19">
        <v>9.4</v>
      </c>
      <c r="E53" s="19">
        <v>8.6999999999999993</v>
      </c>
      <c r="F53" s="19">
        <v>7.1</v>
      </c>
      <c r="G53" s="19">
        <v>6</v>
      </c>
      <c r="H53" s="19">
        <v>5.3</v>
      </c>
      <c r="I53" s="19">
        <v>5.5</v>
      </c>
      <c r="J53" s="19">
        <v>5.6</v>
      </c>
      <c r="K53" s="19">
        <v>6.1</v>
      </c>
      <c r="L53" s="19">
        <v>5.7</v>
      </c>
      <c r="M53" s="19">
        <v>4.8</v>
      </c>
      <c r="N53" s="19">
        <v>5</v>
      </c>
      <c r="O53" s="19">
        <v>7</v>
      </c>
      <c r="P53" s="19">
        <v>7.7</v>
      </c>
      <c r="Q53" s="19">
        <v>7.7</v>
      </c>
      <c r="R53" s="19">
        <v>7</v>
      </c>
      <c r="S53" s="19">
        <v>6.3</v>
      </c>
      <c r="T53" s="19">
        <v>6.8</v>
      </c>
      <c r="U53" s="19">
        <v>8.1999999999999993</v>
      </c>
      <c r="V53" s="20">
        <v>12.4</v>
      </c>
      <c r="W53" s="19">
        <v>11.5</v>
      </c>
      <c r="X53" s="19">
        <v>9.9</v>
      </c>
      <c r="Y53" s="19">
        <v>8.3000000000000007</v>
      </c>
      <c r="Z53" s="19">
        <v>8.6999999999999993</v>
      </c>
      <c r="AA53" s="19">
        <v>6.4</v>
      </c>
      <c r="AB53" s="19">
        <v>5.3</v>
      </c>
      <c r="AC53" s="19">
        <v>5.2</v>
      </c>
      <c r="AD53" s="19">
        <v>5.9</v>
      </c>
    </row>
    <row r="54" spans="1:30">
      <c r="A54" s="22" t="s">
        <v>103</v>
      </c>
      <c r="B54" s="22" t="s">
        <v>75</v>
      </c>
      <c r="C54" s="19">
        <v>4.2</v>
      </c>
      <c r="D54" s="19">
        <v>4.8</v>
      </c>
      <c r="E54" s="19">
        <v>5.7</v>
      </c>
      <c r="F54" s="19">
        <v>6.9</v>
      </c>
      <c r="G54" s="19">
        <v>4.2</v>
      </c>
      <c r="H54" s="19">
        <v>3.1</v>
      </c>
      <c r="I54" s="19">
        <v>3.3</v>
      </c>
      <c r="J54" s="19">
        <v>3.1</v>
      </c>
      <c r="K54" s="19">
        <v>2.9</v>
      </c>
      <c r="L54" s="19">
        <v>2.8</v>
      </c>
      <c r="M54" s="19">
        <v>3.6</v>
      </c>
      <c r="N54" s="19">
        <v>3.7</v>
      </c>
      <c r="O54" s="19">
        <v>5.2</v>
      </c>
      <c r="P54" s="19">
        <v>5.8</v>
      </c>
      <c r="Q54" s="19">
        <v>6.1</v>
      </c>
      <c r="R54" s="19">
        <v>6</v>
      </c>
      <c r="S54" s="19">
        <v>5.3</v>
      </c>
      <c r="T54" s="19">
        <v>5.2</v>
      </c>
      <c r="U54" s="19">
        <v>6.2</v>
      </c>
      <c r="V54" s="20">
        <v>9.5</v>
      </c>
      <c r="W54" s="19">
        <v>9</v>
      </c>
      <c r="X54" s="19">
        <v>7.9</v>
      </c>
      <c r="Y54" s="19">
        <v>6.4</v>
      </c>
      <c r="Z54" s="19">
        <v>6.3</v>
      </c>
      <c r="AA54" s="19">
        <v>4.7</v>
      </c>
      <c r="AB54" s="19">
        <v>4</v>
      </c>
      <c r="AC54" s="19">
        <v>3.9</v>
      </c>
      <c r="AD54" s="19">
        <v>3.8</v>
      </c>
    </row>
    <row r="55" spans="1:30">
      <c r="A55" s="22" t="s">
        <v>104</v>
      </c>
      <c r="B55" s="22" t="s">
        <v>54</v>
      </c>
      <c r="C55" s="19">
        <v>7.2</v>
      </c>
      <c r="D55" s="19">
        <v>7</v>
      </c>
      <c r="E55" s="19">
        <v>9.5</v>
      </c>
      <c r="F55" s="19">
        <v>8.6999999999999993</v>
      </c>
      <c r="G55" s="19">
        <v>8.5</v>
      </c>
      <c r="H55" s="19">
        <v>6.7</v>
      </c>
      <c r="I55" s="19">
        <v>7.1</v>
      </c>
      <c r="J55" s="19">
        <v>6.6</v>
      </c>
      <c r="K55" s="19">
        <v>6.9</v>
      </c>
      <c r="L55" s="19">
        <v>6.1</v>
      </c>
      <c r="M55" s="19">
        <v>5.4</v>
      </c>
      <c r="N55" s="19">
        <v>5.8</v>
      </c>
      <c r="O55" s="19">
        <v>7.2</v>
      </c>
      <c r="P55" s="19">
        <v>7.7</v>
      </c>
      <c r="Q55" s="19">
        <v>7.8</v>
      </c>
      <c r="R55" s="19">
        <v>7.1</v>
      </c>
      <c r="S55" s="19">
        <v>6.4</v>
      </c>
      <c r="T55" s="19">
        <v>6.2</v>
      </c>
      <c r="U55" s="19">
        <v>7.1</v>
      </c>
      <c r="V55" s="20">
        <v>12.6</v>
      </c>
      <c r="W55" s="19">
        <v>11.7</v>
      </c>
      <c r="X55" s="19">
        <v>9.8000000000000007</v>
      </c>
      <c r="Y55" s="19">
        <v>8.3000000000000007</v>
      </c>
      <c r="Z55" s="19">
        <v>8.5</v>
      </c>
      <c r="AA55" s="19">
        <v>6.7</v>
      </c>
      <c r="AB55" s="19">
        <v>6.1</v>
      </c>
      <c r="AC55" s="19">
        <v>6.4</v>
      </c>
      <c r="AD55" s="19">
        <v>6.9</v>
      </c>
    </row>
    <row r="56" spans="1:30">
      <c r="A56" s="22" t="s">
        <v>105</v>
      </c>
      <c r="B56" s="22" t="s">
        <v>75</v>
      </c>
      <c r="C56" s="19">
        <v>8</v>
      </c>
      <c r="D56" s="19">
        <v>8.1</v>
      </c>
      <c r="E56" s="19">
        <v>8.4</v>
      </c>
      <c r="F56" s="19">
        <v>7.6</v>
      </c>
      <c r="G56" s="19">
        <v>5.9</v>
      </c>
      <c r="H56" s="19">
        <v>6.2</v>
      </c>
      <c r="I56" s="19">
        <v>6.8</v>
      </c>
      <c r="J56" s="19">
        <v>5.9</v>
      </c>
      <c r="K56" s="19">
        <v>4.7</v>
      </c>
      <c r="L56" s="19">
        <v>4.2</v>
      </c>
      <c r="M56" s="19">
        <v>4.4000000000000004</v>
      </c>
      <c r="N56" s="19">
        <v>4.5999999999999996</v>
      </c>
      <c r="O56" s="19">
        <v>5.8</v>
      </c>
      <c r="P56" s="19">
        <v>6.4</v>
      </c>
      <c r="Q56" s="19">
        <v>6.8</v>
      </c>
      <c r="R56" s="19">
        <v>6.3</v>
      </c>
      <c r="S56" s="19">
        <v>5.4</v>
      </c>
      <c r="T56" s="19">
        <v>5.5</v>
      </c>
      <c r="U56" s="19">
        <v>7</v>
      </c>
      <c r="V56" s="20">
        <v>11.5</v>
      </c>
      <c r="W56" s="19">
        <v>11</v>
      </c>
      <c r="X56" s="19">
        <v>9.9</v>
      </c>
      <c r="Y56" s="19">
        <v>7.9</v>
      </c>
      <c r="Z56" s="19">
        <v>7.9</v>
      </c>
      <c r="AA56" s="19">
        <v>6</v>
      </c>
      <c r="AB56" s="19">
        <v>5.0999999999999996</v>
      </c>
      <c r="AC56" s="19">
        <v>5.0999999999999996</v>
      </c>
      <c r="AD56" s="19">
        <v>5.0999999999999996</v>
      </c>
    </row>
    <row r="57" spans="1:30">
      <c r="A57" s="22" t="s">
        <v>106</v>
      </c>
      <c r="B57" s="22" t="s">
        <v>54</v>
      </c>
      <c r="C57" s="19">
        <v>4.5</v>
      </c>
      <c r="D57" s="19">
        <v>5.7</v>
      </c>
      <c r="E57" s="19">
        <v>6.7</v>
      </c>
      <c r="F57" s="19">
        <v>5.4</v>
      </c>
      <c r="G57" s="19">
        <v>4.7</v>
      </c>
      <c r="H57" s="19">
        <v>3.7</v>
      </c>
      <c r="I57" s="19">
        <v>3.3</v>
      </c>
      <c r="J57" s="19">
        <v>2.9</v>
      </c>
      <c r="K57" s="19">
        <v>2</v>
      </c>
      <c r="L57" s="19">
        <v>2.2999999999999998</v>
      </c>
      <c r="M57" s="19">
        <v>2.2999999999999998</v>
      </c>
      <c r="N57" s="19">
        <v>3</v>
      </c>
      <c r="O57" s="19">
        <v>4.2</v>
      </c>
      <c r="P57" s="19">
        <v>4.7</v>
      </c>
      <c r="Q57" s="19">
        <v>4.5</v>
      </c>
      <c r="R57" s="19">
        <v>4.4000000000000004</v>
      </c>
      <c r="S57" s="19">
        <v>4.3</v>
      </c>
      <c r="T57" s="19">
        <v>4.8</v>
      </c>
      <c r="U57" s="19">
        <v>5.3</v>
      </c>
      <c r="V57" s="20">
        <v>7.7</v>
      </c>
      <c r="W57" s="19">
        <v>7.4</v>
      </c>
      <c r="X57" s="19">
        <v>6.4</v>
      </c>
      <c r="Y57" s="19">
        <v>5.5</v>
      </c>
      <c r="Z57" s="19">
        <v>5.8</v>
      </c>
      <c r="AA57" s="19">
        <v>5</v>
      </c>
      <c r="AB57" s="19">
        <v>4.2</v>
      </c>
      <c r="AC57" s="19">
        <v>4.4000000000000004</v>
      </c>
      <c r="AD57" s="19">
        <v>4.7</v>
      </c>
    </row>
    <row r="58" spans="1:30">
      <c r="A58" s="22" t="s">
        <v>107</v>
      </c>
      <c r="B58" s="22" t="s">
        <v>50</v>
      </c>
      <c r="C58" s="19">
        <v>7.6</v>
      </c>
      <c r="D58" s="19">
        <v>9.4</v>
      </c>
      <c r="E58" s="19">
        <v>12.6</v>
      </c>
      <c r="F58" s="19">
        <v>11.7</v>
      </c>
      <c r="G58" s="19">
        <v>10.9</v>
      </c>
      <c r="H58" s="19">
        <v>11.6</v>
      </c>
      <c r="I58" s="19">
        <v>11.8</v>
      </c>
      <c r="J58" s="19">
        <v>11</v>
      </c>
      <c r="K58" s="19">
        <v>11.8</v>
      </c>
      <c r="L58" s="19">
        <v>12.4</v>
      </c>
      <c r="M58" s="19">
        <v>7.6</v>
      </c>
      <c r="N58" s="19">
        <v>6.9</v>
      </c>
      <c r="O58" s="19">
        <v>9.1</v>
      </c>
      <c r="P58" s="19">
        <v>11.5</v>
      </c>
      <c r="Q58" s="19">
        <v>11.2</v>
      </c>
      <c r="R58" s="19">
        <v>10.1</v>
      </c>
      <c r="S58" s="19">
        <v>8.4</v>
      </c>
      <c r="T58" s="19">
        <v>8.9</v>
      </c>
      <c r="U58" s="19">
        <v>10</v>
      </c>
      <c r="V58" s="20">
        <v>14.9</v>
      </c>
      <c r="W58" s="19">
        <v>14.6</v>
      </c>
      <c r="X58" s="19">
        <v>13.1</v>
      </c>
      <c r="Y58" s="19">
        <v>11.6</v>
      </c>
      <c r="Z58" s="19">
        <v>11.9</v>
      </c>
      <c r="AA58" s="19">
        <v>9</v>
      </c>
      <c r="AB58" s="19">
        <v>8.1999999999999993</v>
      </c>
      <c r="AC58" s="19">
        <v>8.5</v>
      </c>
      <c r="AD58" s="19">
        <v>8.1</v>
      </c>
    </row>
    <row r="59" spans="1:30">
      <c r="A59" s="22" t="s">
        <v>108</v>
      </c>
      <c r="B59" s="22" t="s">
        <v>58</v>
      </c>
      <c r="C59" s="19">
        <v>5.6</v>
      </c>
      <c r="D59" s="19">
        <v>5.7</v>
      </c>
      <c r="E59" s="19">
        <v>8.5</v>
      </c>
      <c r="F59" s="19">
        <v>7.5</v>
      </c>
      <c r="G59" s="19">
        <v>7.7</v>
      </c>
      <c r="H59" s="20">
        <v>9.3000000000000007</v>
      </c>
      <c r="I59" s="19">
        <v>8.3000000000000007</v>
      </c>
      <c r="J59" s="19">
        <v>5.6</v>
      </c>
      <c r="K59" s="19">
        <v>7.8</v>
      </c>
      <c r="L59" s="19">
        <v>8.6</v>
      </c>
      <c r="M59" s="19">
        <v>4.2</v>
      </c>
      <c r="N59" s="19">
        <v>4.5</v>
      </c>
      <c r="O59" s="19">
        <v>5.2</v>
      </c>
      <c r="P59" s="19">
        <v>4.7</v>
      </c>
      <c r="Q59" s="19">
        <v>4.7</v>
      </c>
      <c r="R59" s="19">
        <v>4.0999999999999996</v>
      </c>
      <c r="S59" s="19">
        <v>3.8</v>
      </c>
      <c r="T59" s="19">
        <v>3.8</v>
      </c>
      <c r="U59" s="19">
        <v>4.9000000000000004</v>
      </c>
      <c r="V59" s="19">
        <v>9</v>
      </c>
      <c r="W59" s="19">
        <v>8.5</v>
      </c>
      <c r="X59" s="19">
        <v>6.7</v>
      </c>
      <c r="Y59" s="19">
        <v>5.0999999999999996</v>
      </c>
      <c r="Z59" s="19">
        <v>5.0999999999999996</v>
      </c>
      <c r="AA59" s="19">
        <v>3.8</v>
      </c>
      <c r="AB59" s="19">
        <v>3.3</v>
      </c>
      <c r="AC59" s="19">
        <v>3.3</v>
      </c>
      <c r="AD59" s="19">
        <v>3.1</v>
      </c>
    </row>
    <row r="60" spans="1:30">
      <c r="A60" s="22" t="s">
        <v>109</v>
      </c>
      <c r="B60" s="22" t="s">
        <v>58</v>
      </c>
      <c r="C60" s="19">
        <v>5.9</v>
      </c>
      <c r="D60" s="19">
        <v>6.2</v>
      </c>
      <c r="E60" s="19">
        <v>6.8</v>
      </c>
      <c r="F60" s="19">
        <v>6.2</v>
      </c>
      <c r="G60" s="19">
        <v>4.2</v>
      </c>
      <c r="H60" s="19">
        <v>3.8</v>
      </c>
      <c r="I60" s="19">
        <v>4.5</v>
      </c>
      <c r="J60" s="19">
        <v>4.5999999999999996</v>
      </c>
      <c r="K60" s="19">
        <v>4</v>
      </c>
      <c r="L60" s="19">
        <v>4.2</v>
      </c>
      <c r="M60" s="19">
        <v>3.7</v>
      </c>
      <c r="N60" s="19">
        <v>4.3</v>
      </c>
      <c r="O60" s="19">
        <v>5.7</v>
      </c>
      <c r="P60" s="19">
        <v>6.1</v>
      </c>
      <c r="Q60" s="19">
        <v>6</v>
      </c>
      <c r="R60" s="19">
        <v>5.8</v>
      </c>
      <c r="S60" s="19">
        <v>5.4</v>
      </c>
      <c r="T60" s="19">
        <v>5.4</v>
      </c>
      <c r="U60" s="19">
        <v>6.4</v>
      </c>
      <c r="V60" s="20">
        <v>11.8</v>
      </c>
      <c r="W60" s="19">
        <v>11.1</v>
      </c>
      <c r="X60" s="19">
        <v>9.1</v>
      </c>
      <c r="Y60" s="19">
        <v>7.3</v>
      </c>
      <c r="Z60" s="19">
        <v>7.2</v>
      </c>
      <c r="AA60" s="19">
        <v>5.4</v>
      </c>
      <c r="AB60" s="19">
        <v>4.4000000000000004</v>
      </c>
      <c r="AC60" s="19">
        <v>4.3</v>
      </c>
      <c r="AD60" s="19">
        <v>4.2</v>
      </c>
    </row>
    <row r="61" spans="1:30">
      <c r="A61" s="22" t="s">
        <v>110</v>
      </c>
      <c r="B61" s="22" t="s">
        <v>50</v>
      </c>
      <c r="C61" s="19">
        <v>8.6999999999999993</v>
      </c>
      <c r="D61" s="19">
        <v>9.6999999999999993</v>
      </c>
      <c r="E61" s="19">
        <v>12.2</v>
      </c>
      <c r="F61" s="19">
        <v>11.8</v>
      </c>
      <c r="G61" s="19">
        <v>9.6</v>
      </c>
      <c r="H61" s="19">
        <v>10</v>
      </c>
      <c r="I61" s="19">
        <v>11.7</v>
      </c>
      <c r="J61" s="19">
        <v>10.5</v>
      </c>
      <c r="K61" s="19">
        <v>9.8000000000000007</v>
      </c>
      <c r="L61" s="19">
        <v>10.4</v>
      </c>
      <c r="M61" s="19">
        <v>7.5</v>
      </c>
      <c r="N61" s="19">
        <v>6.3</v>
      </c>
      <c r="O61" s="19">
        <v>7.9</v>
      </c>
      <c r="P61" s="19">
        <v>8.5</v>
      </c>
      <c r="Q61" s="19">
        <v>11.3</v>
      </c>
      <c r="R61" s="20">
        <v>13.5</v>
      </c>
      <c r="S61" s="19">
        <v>11.2</v>
      </c>
      <c r="T61" s="19">
        <v>8.1999999999999993</v>
      </c>
      <c r="U61" s="19">
        <v>8.5</v>
      </c>
      <c r="V61" s="19">
        <v>12.7</v>
      </c>
      <c r="W61" s="19">
        <v>12.2</v>
      </c>
      <c r="X61" s="19">
        <v>9.9</v>
      </c>
      <c r="Y61" s="19">
        <v>8.4</v>
      </c>
      <c r="Z61" s="19">
        <v>10</v>
      </c>
      <c r="AA61" s="19">
        <v>11</v>
      </c>
      <c r="AB61" s="19">
        <v>9.9</v>
      </c>
      <c r="AC61" s="19">
        <v>11.1</v>
      </c>
      <c r="AD61" s="19">
        <v>8.5</v>
      </c>
    </row>
    <row r="62" spans="1:30">
      <c r="A62" s="22" t="s">
        <v>111</v>
      </c>
      <c r="B62" s="22" t="s">
        <v>58</v>
      </c>
      <c r="C62" s="19">
        <v>5.0999999999999996</v>
      </c>
      <c r="D62" s="19">
        <v>5.7</v>
      </c>
      <c r="E62" s="19">
        <v>6.5</v>
      </c>
      <c r="F62" s="19">
        <v>5.6</v>
      </c>
      <c r="G62" s="19">
        <v>4.9000000000000004</v>
      </c>
      <c r="H62" s="19">
        <v>4.2</v>
      </c>
      <c r="I62" s="19">
        <v>4.7</v>
      </c>
      <c r="J62" s="19">
        <v>4.3</v>
      </c>
      <c r="K62" s="19">
        <v>4.5</v>
      </c>
      <c r="L62" s="19">
        <v>4.2</v>
      </c>
      <c r="M62" s="19">
        <v>4.2</v>
      </c>
      <c r="N62" s="19">
        <v>4.5999999999999996</v>
      </c>
      <c r="O62" s="19">
        <v>6.1</v>
      </c>
      <c r="P62" s="19">
        <v>6.7</v>
      </c>
      <c r="Q62" s="19">
        <v>6.8</v>
      </c>
      <c r="R62" s="19">
        <v>6.5</v>
      </c>
      <c r="S62" s="19">
        <v>6</v>
      </c>
      <c r="T62" s="19">
        <v>6.2</v>
      </c>
      <c r="U62" s="19">
        <v>7.5</v>
      </c>
      <c r="V62" s="20">
        <v>11.6</v>
      </c>
      <c r="W62" s="19">
        <v>11.4</v>
      </c>
      <c r="X62" s="19">
        <v>9.6999999999999993</v>
      </c>
      <c r="Y62" s="19">
        <v>8.1999999999999993</v>
      </c>
      <c r="Z62" s="19">
        <v>8.3000000000000007</v>
      </c>
      <c r="AA62" s="19">
        <v>6.1</v>
      </c>
      <c r="AB62" s="19">
        <v>5</v>
      </c>
      <c r="AC62" s="19">
        <v>4.9000000000000004</v>
      </c>
      <c r="AD62" s="19">
        <v>4.9000000000000004</v>
      </c>
    </row>
    <row r="63" spans="1:30">
      <c r="A63" s="22" t="s">
        <v>112</v>
      </c>
      <c r="B63" s="22" t="s">
        <v>50</v>
      </c>
      <c r="C63" s="19">
        <v>9.3000000000000007</v>
      </c>
      <c r="D63" s="19">
        <v>10</v>
      </c>
      <c r="E63" s="19">
        <v>13.1</v>
      </c>
      <c r="F63" s="19">
        <v>12.7</v>
      </c>
      <c r="G63" s="19">
        <v>13.2</v>
      </c>
      <c r="H63" s="19">
        <v>13.7</v>
      </c>
      <c r="I63" s="20">
        <v>15.7</v>
      </c>
      <c r="J63" s="19">
        <v>13.2</v>
      </c>
      <c r="K63" s="19">
        <v>14.7</v>
      </c>
      <c r="L63" s="19">
        <v>15.4</v>
      </c>
      <c r="M63" s="19">
        <v>7</v>
      </c>
      <c r="N63" s="19">
        <v>8.3000000000000007</v>
      </c>
      <c r="O63" s="19">
        <v>9</v>
      </c>
      <c r="P63" s="19">
        <v>10.3</v>
      </c>
      <c r="Q63" s="19">
        <v>10.9</v>
      </c>
      <c r="R63" s="19">
        <v>10.199999999999999</v>
      </c>
      <c r="S63" s="19">
        <v>9.1</v>
      </c>
      <c r="T63" s="19">
        <v>9.3000000000000007</v>
      </c>
      <c r="U63" s="19">
        <v>10.199999999999999</v>
      </c>
      <c r="V63" s="19">
        <v>14.6</v>
      </c>
      <c r="W63" s="19">
        <v>13.3</v>
      </c>
      <c r="X63" s="19">
        <v>11.4</v>
      </c>
      <c r="Y63" s="19">
        <v>9.9</v>
      </c>
      <c r="Z63" s="19">
        <v>10.1</v>
      </c>
      <c r="AA63" s="19">
        <v>7.8</v>
      </c>
      <c r="AB63" s="19">
        <v>7.3</v>
      </c>
      <c r="AC63" s="19">
        <v>8.3000000000000007</v>
      </c>
      <c r="AD63" s="19">
        <v>6.8</v>
      </c>
    </row>
    <row r="64" spans="1:30">
      <c r="A64" s="22" t="s">
        <v>113</v>
      </c>
      <c r="B64" s="22" t="s">
        <v>75</v>
      </c>
      <c r="C64" s="19">
        <v>6.5</v>
      </c>
      <c r="D64" s="19">
        <v>7.9</v>
      </c>
      <c r="E64" s="19">
        <v>8.9</v>
      </c>
      <c r="F64" s="19">
        <v>7.3</v>
      </c>
      <c r="G64" s="19">
        <v>6</v>
      </c>
      <c r="H64" s="19">
        <v>6.1</v>
      </c>
      <c r="I64" s="19">
        <v>7.5</v>
      </c>
      <c r="J64" s="19">
        <v>6.6</v>
      </c>
      <c r="K64" s="19">
        <v>6.2</v>
      </c>
      <c r="L64" s="19">
        <v>5.7</v>
      </c>
      <c r="M64" s="19">
        <v>4</v>
      </c>
      <c r="N64" s="19">
        <v>5</v>
      </c>
      <c r="O64" s="19">
        <v>5.5</v>
      </c>
      <c r="P64" s="19">
        <v>6.4</v>
      </c>
      <c r="Q64" s="19">
        <v>6.4</v>
      </c>
      <c r="R64" s="19">
        <v>6.4</v>
      </c>
      <c r="S64" s="19">
        <v>5.7</v>
      </c>
      <c r="T64" s="19">
        <v>5.8</v>
      </c>
      <c r="U64" s="19">
        <v>7.1</v>
      </c>
      <c r="V64" s="19">
        <v>11.2</v>
      </c>
      <c r="W64" s="20">
        <v>11.4</v>
      </c>
      <c r="X64" s="19">
        <v>10.1</v>
      </c>
      <c r="Y64" s="19">
        <v>8.1</v>
      </c>
      <c r="Z64" s="19">
        <v>8</v>
      </c>
      <c r="AA64" s="19">
        <v>6</v>
      </c>
      <c r="AB64" s="19">
        <v>5</v>
      </c>
      <c r="AC64" s="19">
        <v>5</v>
      </c>
      <c r="AD64" s="19">
        <v>4.9000000000000004</v>
      </c>
    </row>
    <row r="65" spans="1:30">
      <c r="A65" s="22" t="s">
        <v>114</v>
      </c>
      <c r="B65" s="22" t="s">
        <v>50</v>
      </c>
      <c r="C65" s="19">
        <v>9.5</v>
      </c>
      <c r="D65" s="19">
        <v>10.1</v>
      </c>
      <c r="E65" s="19">
        <v>10.3</v>
      </c>
      <c r="F65" s="19">
        <v>9.1</v>
      </c>
      <c r="G65" s="19">
        <v>8.1</v>
      </c>
      <c r="H65" s="19">
        <v>7.5</v>
      </c>
      <c r="I65" s="19">
        <v>8.5</v>
      </c>
      <c r="J65" s="19">
        <v>7.8</v>
      </c>
      <c r="K65" s="19">
        <v>7</v>
      </c>
      <c r="L65" s="19">
        <v>7.2</v>
      </c>
      <c r="M65" s="19">
        <v>5.5</v>
      </c>
      <c r="N65" s="19">
        <v>5.7</v>
      </c>
      <c r="O65" s="19">
        <v>6.8</v>
      </c>
      <c r="P65" s="19">
        <v>7.7</v>
      </c>
      <c r="Q65" s="19">
        <v>8.6</v>
      </c>
      <c r="R65" s="19">
        <v>8.5</v>
      </c>
      <c r="S65" s="19">
        <v>7.2</v>
      </c>
      <c r="T65" s="19">
        <v>7.8</v>
      </c>
      <c r="U65" s="19">
        <v>8.6999999999999993</v>
      </c>
      <c r="V65" s="20">
        <v>12.7</v>
      </c>
      <c r="W65" s="19">
        <v>12.6</v>
      </c>
      <c r="X65" s="19">
        <v>10.9</v>
      </c>
      <c r="Y65" s="19">
        <v>9.1999999999999993</v>
      </c>
      <c r="Z65" s="19">
        <v>9.1</v>
      </c>
      <c r="AA65" s="19">
        <v>7.1</v>
      </c>
      <c r="AB65" s="19">
        <v>6.2</v>
      </c>
      <c r="AC65" s="19">
        <v>6</v>
      </c>
      <c r="AD65" s="19">
        <v>5.7</v>
      </c>
    </row>
    <row r="66" spans="1:30">
      <c r="A66" s="22" t="s">
        <v>115</v>
      </c>
      <c r="B66" s="22" t="s">
        <v>50</v>
      </c>
      <c r="C66" s="19">
        <v>7.7</v>
      </c>
      <c r="D66" s="19">
        <v>9.3000000000000007</v>
      </c>
      <c r="E66" s="19">
        <v>11.5</v>
      </c>
      <c r="F66" s="19">
        <v>9.6</v>
      </c>
      <c r="G66" s="19">
        <v>9.1</v>
      </c>
      <c r="H66" s="19">
        <v>8.4</v>
      </c>
      <c r="I66" s="19">
        <v>8.1</v>
      </c>
      <c r="J66" s="19">
        <v>7.3</v>
      </c>
      <c r="K66" s="19">
        <v>8.3000000000000007</v>
      </c>
      <c r="L66" s="19">
        <v>8.9</v>
      </c>
      <c r="M66" s="19">
        <v>6.7</v>
      </c>
      <c r="N66" s="19">
        <v>5.7</v>
      </c>
      <c r="O66" s="19">
        <v>7.4</v>
      </c>
      <c r="P66" s="19">
        <v>8.9</v>
      </c>
      <c r="Q66" s="19">
        <v>8.9</v>
      </c>
      <c r="R66" s="19">
        <v>8.4</v>
      </c>
      <c r="S66" s="19">
        <v>7.2</v>
      </c>
      <c r="T66" s="19">
        <v>7.4</v>
      </c>
      <c r="U66" s="19">
        <v>8.6</v>
      </c>
      <c r="V66" s="19">
        <v>14.5</v>
      </c>
      <c r="W66" s="20">
        <v>16</v>
      </c>
      <c r="X66" s="19">
        <v>13.3</v>
      </c>
      <c r="Y66" s="19">
        <v>11</v>
      </c>
      <c r="Z66" s="19">
        <v>9.6</v>
      </c>
      <c r="AA66" s="19">
        <v>7.6</v>
      </c>
      <c r="AB66" s="19">
        <v>7.3</v>
      </c>
      <c r="AC66" s="19">
        <v>8.6999999999999993</v>
      </c>
      <c r="AD66" s="19">
        <v>7.2</v>
      </c>
    </row>
    <row r="67" spans="1:30">
      <c r="A67" s="22" t="s">
        <v>0</v>
      </c>
      <c r="B67" s="22" t="s">
        <v>0</v>
      </c>
      <c r="C67" s="19">
        <v>5.6</v>
      </c>
      <c r="D67" s="19">
        <v>6.5</v>
      </c>
      <c r="E67" s="19">
        <v>7.4</v>
      </c>
      <c r="F67" s="19">
        <v>6.6</v>
      </c>
      <c r="G67" s="19">
        <v>5.6</v>
      </c>
      <c r="H67" s="19">
        <v>4.8</v>
      </c>
      <c r="I67" s="19">
        <v>5</v>
      </c>
      <c r="J67" s="19">
        <v>4.5999999999999996</v>
      </c>
      <c r="K67" s="19">
        <v>4.3</v>
      </c>
      <c r="L67" s="19">
        <v>4.3</v>
      </c>
      <c r="M67" s="19">
        <v>4</v>
      </c>
      <c r="N67" s="19">
        <v>4.3</v>
      </c>
      <c r="O67" s="19">
        <v>5.7</v>
      </c>
      <c r="P67" s="19">
        <v>6.2</v>
      </c>
      <c r="Q67" s="19">
        <v>6.3</v>
      </c>
      <c r="R67" s="19">
        <v>5.9</v>
      </c>
      <c r="S67" s="19">
        <v>5.4</v>
      </c>
      <c r="T67" s="19">
        <v>5.6</v>
      </c>
      <c r="U67" s="19">
        <v>6.4</v>
      </c>
      <c r="V67" s="20">
        <v>10.3</v>
      </c>
      <c r="W67" s="19">
        <v>10.3</v>
      </c>
      <c r="X67" s="19">
        <v>8.8000000000000007</v>
      </c>
      <c r="Y67" s="19">
        <v>7.4</v>
      </c>
      <c r="Z67" s="19">
        <v>7.5</v>
      </c>
      <c r="AA67" s="19">
        <v>5.8</v>
      </c>
      <c r="AB67" s="19">
        <v>4.9000000000000004</v>
      </c>
      <c r="AC67" s="19">
        <v>5</v>
      </c>
      <c r="AD67" s="19">
        <v>5</v>
      </c>
    </row>
    <row r="68" spans="1:30">
      <c r="A68" s="22" t="s">
        <v>116</v>
      </c>
      <c r="B68" s="22" t="s">
        <v>52</v>
      </c>
      <c r="C68" s="19">
        <v>8</v>
      </c>
      <c r="D68" s="19">
        <v>9.6999999999999993</v>
      </c>
      <c r="E68" s="19">
        <v>11.9</v>
      </c>
      <c r="F68" s="19">
        <v>9.6</v>
      </c>
      <c r="G68" s="19">
        <v>8.3000000000000007</v>
      </c>
      <c r="H68" s="19">
        <v>7</v>
      </c>
      <c r="I68" s="19">
        <v>7.4</v>
      </c>
      <c r="J68" s="19">
        <v>7.5</v>
      </c>
      <c r="K68" s="19">
        <v>7</v>
      </c>
      <c r="L68" s="19">
        <v>7</v>
      </c>
      <c r="M68" s="19">
        <v>5.3</v>
      </c>
      <c r="N68" s="19">
        <v>5.6</v>
      </c>
      <c r="O68" s="19">
        <v>7.4</v>
      </c>
      <c r="P68" s="19">
        <v>8.4</v>
      </c>
      <c r="Q68" s="19">
        <v>8.4</v>
      </c>
      <c r="R68" s="19">
        <v>7.9</v>
      </c>
      <c r="S68" s="19">
        <v>7</v>
      </c>
      <c r="T68" s="19">
        <v>7.2</v>
      </c>
      <c r="U68" s="19">
        <v>8.8000000000000007</v>
      </c>
      <c r="V68" s="20">
        <v>14.3</v>
      </c>
      <c r="W68" s="19">
        <v>12.3</v>
      </c>
      <c r="X68" s="19">
        <v>11.1</v>
      </c>
      <c r="Y68" s="19">
        <v>9.5</v>
      </c>
      <c r="Z68" s="19">
        <v>9.6999999999999993</v>
      </c>
      <c r="AA68" s="19">
        <v>7.7</v>
      </c>
      <c r="AB68" s="19">
        <v>6.6</v>
      </c>
      <c r="AC68" s="19">
        <v>6.4</v>
      </c>
      <c r="AD68" s="19">
        <v>6.7</v>
      </c>
    </row>
    <row r="69" spans="1:30">
      <c r="A69" s="22" t="s">
        <v>117</v>
      </c>
      <c r="B69" s="22" t="s">
        <v>52</v>
      </c>
      <c r="C69" s="19">
        <v>6.8</v>
      </c>
      <c r="D69" s="19">
        <v>8.6</v>
      </c>
      <c r="E69" s="19">
        <v>7.1</v>
      </c>
      <c r="F69" s="19">
        <v>6.6</v>
      </c>
      <c r="G69" s="19">
        <v>5.3</v>
      </c>
      <c r="H69" s="19">
        <v>4.4000000000000004</v>
      </c>
      <c r="I69" s="19">
        <v>4.5</v>
      </c>
      <c r="J69" s="19">
        <v>4.5999999999999996</v>
      </c>
      <c r="K69" s="19">
        <v>5.3</v>
      </c>
      <c r="L69" s="19">
        <v>4.9000000000000004</v>
      </c>
      <c r="M69" s="19">
        <v>4</v>
      </c>
      <c r="N69" s="19">
        <v>4.5999999999999996</v>
      </c>
      <c r="O69" s="19">
        <v>5.6</v>
      </c>
      <c r="P69" s="19">
        <v>6.5</v>
      </c>
      <c r="Q69" s="19">
        <v>6</v>
      </c>
      <c r="R69" s="19">
        <v>5.5</v>
      </c>
      <c r="S69" s="19">
        <v>4.9000000000000004</v>
      </c>
      <c r="T69" s="19">
        <v>5</v>
      </c>
      <c r="U69" s="19">
        <v>7.1</v>
      </c>
      <c r="V69" s="20">
        <v>13.9</v>
      </c>
      <c r="W69" s="19">
        <v>12.6</v>
      </c>
      <c r="X69" s="19">
        <v>9.8000000000000007</v>
      </c>
      <c r="Y69" s="19">
        <v>7.7</v>
      </c>
      <c r="Z69" s="19">
        <v>7.6</v>
      </c>
      <c r="AA69" s="19">
        <v>5.5</v>
      </c>
      <c r="AB69" s="19">
        <v>4.8</v>
      </c>
      <c r="AC69" s="19">
        <v>4.5999999999999996</v>
      </c>
      <c r="AD69" s="19">
        <v>4.4000000000000004</v>
      </c>
    </row>
    <row r="70" spans="1:30">
      <c r="A70" s="22" t="s">
        <v>118</v>
      </c>
      <c r="B70" s="22" t="s">
        <v>50</v>
      </c>
      <c r="C70" s="19">
        <v>12.7</v>
      </c>
      <c r="D70" s="20">
        <v>13.8</v>
      </c>
      <c r="E70" s="19">
        <v>13.2</v>
      </c>
      <c r="F70" s="19">
        <v>12</v>
      </c>
      <c r="G70" s="19">
        <v>10</v>
      </c>
      <c r="H70" s="19">
        <v>8.9</v>
      </c>
      <c r="I70" s="19">
        <v>9.5</v>
      </c>
      <c r="J70" s="19">
        <v>8.1999999999999993</v>
      </c>
      <c r="K70" s="19">
        <v>8.1999999999999993</v>
      </c>
      <c r="L70" s="19">
        <v>8.8000000000000007</v>
      </c>
      <c r="M70" s="19">
        <v>5.6</v>
      </c>
      <c r="N70" s="19">
        <v>5.7</v>
      </c>
      <c r="O70" s="19">
        <v>7</v>
      </c>
      <c r="P70" s="19">
        <v>8.1999999999999993</v>
      </c>
      <c r="Q70" s="19">
        <v>9.1999999999999993</v>
      </c>
      <c r="R70" s="19">
        <v>8.4</v>
      </c>
      <c r="S70" s="19">
        <v>7.4</v>
      </c>
      <c r="T70" s="19">
        <v>7.3</v>
      </c>
      <c r="U70" s="19">
        <v>8.5</v>
      </c>
      <c r="V70" s="19">
        <v>13.5</v>
      </c>
      <c r="W70" s="19">
        <v>13.4</v>
      </c>
      <c r="X70" s="19">
        <v>11.6</v>
      </c>
      <c r="Y70" s="19">
        <v>9.8000000000000007</v>
      </c>
      <c r="Z70" s="19">
        <v>9.6</v>
      </c>
      <c r="AA70" s="19">
        <v>7.4</v>
      </c>
      <c r="AB70" s="19">
        <v>6.5</v>
      </c>
      <c r="AC70" s="19">
        <v>6.4</v>
      </c>
      <c r="AD70" s="19">
        <v>6</v>
      </c>
    </row>
    <row r="71" spans="1:30">
      <c r="A71" s="22" t="s">
        <v>119</v>
      </c>
      <c r="B71" s="22" t="s">
        <v>75</v>
      </c>
      <c r="C71" s="19">
        <v>5.0999999999999996</v>
      </c>
      <c r="D71" s="19">
        <v>5.5</v>
      </c>
      <c r="E71" s="19">
        <v>6.1</v>
      </c>
      <c r="F71" s="19">
        <v>5.6</v>
      </c>
      <c r="G71" s="19">
        <v>4.8</v>
      </c>
      <c r="H71" s="19">
        <v>3.7</v>
      </c>
      <c r="I71" s="19">
        <v>4.2</v>
      </c>
      <c r="J71" s="19">
        <v>3.9</v>
      </c>
      <c r="K71" s="19">
        <v>3.7</v>
      </c>
      <c r="L71" s="19">
        <v>3.6</v>
      </c>
      <c r="M71" s="19">
        <v>4.2</v>
      </c>
      <c r="N71" s="19">
        <v>4.4000000000000004</v>
      </c>
      <c r="O71" s="19">
        <v>6.2</v>
      </c>
      <c r="P71" s="19">
        <v>6.8</v>
      </c>
      <c r="Q71" s="19">
        <v>7.6</v>
      </c>
      <c r="R71" s="19">
        <v>7.2</v>
      </c>
      <c r="S71" s="19">
        <v>5.8</v>
      </c>
      <c r="T71" s="19">
        <v>6.1</v>
      </c>
      <c r="U71" s="19">
        <v>7.1</v>
      </c>
      <c r="V71" s="20">
        <v>11.1</v>
      </c>
      <c r="W71" s="19">
        <v>10.6</v>
      </c>
      <c r="X71" s="19">
        <v>9.1999999999999993</v>
      </c>
      <c r="Y71" s="19">
        <v>7.4</v>
      </c>
      <c r="Z71" s="19">
        <v>7.3</v>
      </c>
      <c r="AA71" s="19">
        <v>5.7</v>
      </c>
      <c r="AB71" s="19">
        <v>4.8</v>
      </c>
      <c r="AC71" s="19">
        <v>4.8</v>
      </c>
      <c r="AD71" s="19">
        <v>4.5999999999999996</v>
      </c>
    </row>
    <row r="72" spans="1:30">
      <c r="A72" s="22" t="s">
        <v>120</v>
      </c>
      <c r="B72" s="22" t="s">
        <v>50</v>
      </c>
      <c r="C72" s="19">
        <v>9.6999999999999993</v>
      </c>
      <c r="D72" s="19">
        <v>11.4</v>
      </c>
      <c r="E72" s="19">
        <v>11.8</v>
      </c>
      <c r="F72" s="19">
        <v>13.4</v>
      </c>
      <c r="G72" s="19">
        <v>11.3</v>
      </c>
      <c r="H72" s="19">
        <v>9.1</v>
      </c>
      <c r="I72" s="19">
        <v>9.8000000000000007</v>
      </c>
      <c r="J72" s="19">
        <v>9.8000000000000007</v>
      </c>
      <c r="K72" s="19">
        <v>9.8000000000000007</v>
      </c>
      <c r="L72" s="19">
        <v>9.1999999999999993</v>
      </c>
      <c r="M72" s="19">
        <v>7.2</v>
      </c>
      <c r="N72" s="19">
        <v>7.5</v>
      </c>
      <c r="O72" s="19">
        <v>9.5</v>
      </c>
      <c r="P72" s="19">
        <v>10.5</v>
      </c>
      <c r="Q72" s="19">
        <v>10.7</v>
      </c>
      <c r="R72" s="19">
        <v>10.3</v>
      </c>
      <c r="S72" s="19">
        <v>8.9</v>
      </c>
      <c r="T72" s="19">
        <v>9.5</v>
      </c>
      <c r="U72" s="19">
        <v>10.199999999999999</v>
      </c>
      <c r="V72" s="20">
        <v>15.3</v>
      </c>
      <c r="W72" s="19">
        <v>14.8</v>
      </c>
      <c r="X72" s="19">
        <v>15.2</v>
      </c>
      <c r="Y72" s="19">
        <v>13</v>
      </c>
      <c r="Z72" s="19">
        <v>12.2</v>
      </c>
      <c r="AA72" s="19">
        <v>9.1</v>
      </c>
      <c r="AB72" s="19">
        <v>7.3</v>
      </c>
      <c r="AC72" s="19">
        <v>7.5</v>
      </c>
      <c r="AD72" s="19">
        <v>6.9</v>
      </c>
    </row>
    <row r="73" spans="1:30">
      <c r="A73" s="22" t="s">
        <v>121</v>
      </c>
      <c r="B73" s="22" t="s">
        <v>54</v>
      </c>
      <c r="C73" s="19">
        <v>5.2</v>
      </c>
      <c r="D73" s="19">
        <v>5.9</v>
      </c>
      <c r="E73" s="19">
        <v>7.1</v>
      </c>
      <c r="F73" s="19">
        <v>6</v>
      </c>
      <c r="G73" s="19">
        <v>5.3</v>
      </c>
      <c r="H73" s="19">
        <v>4.3</v>
      </c>
      <c r="I73" s="19">
        <v>4.7</v>
      </c>
      <c r="J73" s="19">
        <v>4.3</v>
      </c>
      <c r="K73" s="19">
        <v>4.2</v>
      </c>
      <c r="L73" s="19">
        <v>4.3</v>
      </c>
      <c r="M73" s="19">
        <v>4.0999999999999996</v>
      </c>
      <c r="N73" s="19">
        <v>4.3</v>
      </c>
      <c r="O73" s="19">
        <v>5.5</v>
      </c>
      <c r="P73" s="19">
        <v>6</v>
      </c>
      <c r="Q73" s="19">
        <v>6</v>
      </c>
      <c r="R73" s="19">
        <v>5.8</v>
      </c>
      <c r="S73" s="19">
        <v>5.2</v>
      </c>
      <c r="T73" s="19">
        <v>5.3</v>
      </c>
      <c r="U73" s="19">
        <v>6.3</v>
      </c>
      <c r="V73" s="19">
        <v>10.199999999999999</v>
      </c>
      <c r="W73" s="20">
        <v>10.3</v>
      </c>
      <c r="X73" s="19">
        <v>8.9</v>
      </c>
      <c r="Y73" s="19">
        <v>7.3</v>
      </c>
      <c r="Z73" s="19">
        <v>7.7</v>
      </c>
      <c r="AA73" s="19">
        <v>5.9</v>
      </c>
      <c r="AB73" s="19">
        <v>4.9000000000000004</v>
      </c>
      <c r="AC73" s="19">
        <v>5</v>
      </c>
      <c r="AD73" s="19">
        <v>5</v>
      </c>
    </row>
    <row r="74" spans="1:30">
      <c r="A74" s="22" t="s">
        <v>122</v>
      </c>
      <c r="B74" s="22" t="s">
        <v>58</v>
      </c>
      <c r="C74" s="19">
        <v>5.9</v>
      </c>
      <c r="D74" s="19">
        <v>7.2</v>
      </c>
      <c r="E74" s="19">
        <v>8.1</v>
      </c>
      <c r="F74" s="19">
        <v>6.5</v>
      </c>
      <c r="G74" s="19">
        <v>5.0999999999999996</v>
      </c>
      <c r="H74" s="19">
        <v>4.2</v>
      </c>
      <c r="I74" s="19">
        <v>5</v>
      </c>
      <c r="J74" s="19">
        <v>4.3</v>
      </c>
      <c r="K74" s="19">
        <v>4.4000000000000004</v>
      </c>
      <c r="L74" s="19">
        <v>4.4000000000000004</v>
      </c>
      <c r="M74" s="19">
        <v>4</v>
      </c>
      <c r="N74" s="19">
        <v>4.4000000000000004</v>
      </c>
      <c r="O74" s="19">
        <v>6.2</v>
      </c>
      <c r="P74" s="19">
        <v>6.3</v>
      </c>
      <c r="Q74" s="19">
        <v>6.4</v>
      </c>
      <c r="R74" s="19">
        <v>6</v>
      </c>
      <c r="S74" s="19">
        <v>6</v>
      </c>
      <c r="T74" s="19">
        <v>5.8</v>
      </c>
      <c r="U74" s="19">
        <v>6.9</v>
      </c>
      <c r="V74" s="20">
        <v>12.3</v>
      </c>
      <c r="W74" s="19">
        <v>11</v>
      </c>
      <c r="X74" s="19">
        <v>9.6</v>
      </c>
      <c r="Y74" s="19">
        <v>7.7</v>
      </c>
      <c r="Z74" s="19">
        <v>7.5</v>
      </c>
      <c r="AA74" s="19">
        <v>5.7</v>
      </c>
      <c r="AB74" s="19">
        <v>4.8</v>
      </c>
      <c r="AC74" s="19">
        <v>4.7</v>
      </c>
      <c r="AD74" s="19">
        <v>4.5</v>
      </c>
    </row>
    <row r="75" spans="1:30">
      <c r="A75" s="22" t="s">
        <v>123</v>
      </c>
      <c r="B75" s="22" t="s">
        <v>52</v>
      </c>
      <c r="C75" s="19">
        <v>6.8</v>
      </c>
      <c r="D75" s="19">
        <v>7.5</v>
      </c>
      <c r="E75" s="19">
        <v>7.4</v>
      </c>
      <c r="F75" s="19">
        <v>6.6</v>
      </c>
      <c r="G75" s="19">
        <v>5.3</v>
      </c>
      <c r="H75" s="19">
        <v>4.5999999999999996</v>
      </c>
      <c r="I75" s="19">
        <v>5.0999999999999996</v>
      </c>
      <c r="J75" s="19">
        <v>4.5999999999999996</v>
      </c>
      <c r="K75" s="19">
        <v>4.4000000000000004</v>
      </c>
      <c r="L75" s="19">
        <v>4</v>
      </c>
      <c r="M75" s="19">
        <v>3.5</v>
      </c>
      <c r="N75" s="19">
        <v>4</v>
      </c>
      <c r="O75" s="19">
        <v>4.7</v>
      </c>
      <c r="P75" s="19">
        <v>6.6</v>
      </c>
      <c r="Q75" s="19">
        <v>6.9</v>
      </c>
      <c r="R75" s="19">
        <v>5.4</v>
      </c>
      <c r="S75" s="19">
        <v>4.7</v>
      </c>
      <c r="T75" s="19">
        <v>4.8</v>
      </c>
      <c r="U75" s="19">
        <v>5.8</v>
      </c>
      <c r="V75" s="20">
        <v>10.7</v>
      </c>
      <c r="W75" s="19">
        <v>9.3000000000000007</v>
      </c>
      <c r="X75" s="19">
        <v>7.4</v>
      </c>
      <c r="Y75" s="19">
        <v>5.8</v>
      </c>
      <c r="Z75" s="19">
        <v>6</v>
      </c>
      <c r="AA75" s="19">
        <v>4.5</v>
      </c>
      <c r="AB75" s="19">
        <v>3.9</v>
      </c>
      <c r="AC75" s="19">
        <v>3.7</v>
      </c>
      <c r="AD75" s="19">
        <v>3.6</v>
      </c>
    </row>
    <row r="76" spans="1:30">
      <c r="A76" s="22" t="s">
        <v>124</v>
      </c>
      <c r="B76" s="22" t="s">
        <v>54</v>
      </c>
      <c r="C76" s="19">
        <v>8</v>
      </c>
      <c r="D76" s="19">
        <v>10.4</v>
      </c>
      <c r="E76" s="19">
        <v>9.3000000000000007</v>
      </c>
      <c r="F76" s="19">
        <v>8.4</v>
      </c>
      <c r="G76" s="19">
        <v>8.3000000000000007</v>
      </c>
      <c r="H76" s="19">
        <v>6.4</v>
      </c>
      <c r="I76" s="19">
        <v>6.4</v>
      </c>
      <c r="J76" s="19">
        <v>6.3</v>
      </c>
      <c r="K76" s="19">
        <v>6.5</v>
      </c>
      <c r="L76" s="19">
        <v>7</v>
      </c>
      <c r="M76" s="19">
        <v>5.3</v>
      </c>
      <c r="N76" s="19">
        <v>5.2</v>
      </c>
      <c r="O76" s="19">
        <v>6.8</v>
      </c>
      <c r="P76" s="19">
        <v>7.4</v>
      </c>
      <c r="Q76" s="19">
        <v>7.5</v>
      </c>
      <c r="R76" s="19">
        <v>6.7</v>
      </c>
      <c r="S76" s="19">
        <v>6.1</v>
      </c>
      <c r="T76" s="19">
        <v>6.5</v>
      </c>
      <c r="U76" s="19">
        <v>7.4</v>
      </c>
      <c r="V76" s="20">
        <v>12.9</v>
      </c>
      <c r="W76" s="19">
        <v>12.1</v>
      </c>
      <c r="X76" s="19">
        <v>10.6</v>
      </c>
      <c r="Y76" s="19">
        <v>8.6999999999999993</v>
      </c>
      <c r="Z76" s="19">
        <v>8.6</v>
      </c>
      <c r="AA76" s="19">
        <v>6.5</v>
      </c>
      <c r="AB76" s="19">
        <v>5.6</v>
      </c>
      <c r="AC76" s="19">
        <v>5.5</v>
      </c>
      <c r="AD76" s="19">
        <v>5.5</v>
      </c>
    </row>
    <row r="77" spans="1:30">
      <c r="A77" s="22" t="s">
        <v>125</v>
      </c>
      <c r="B77" s="22" t="s">
        <v>50</v>
      </c>
      <c r="C77" s="19">
        <v>8.1999999999999993</v>
      </c>
      <c r="D77" s="19">
        <v>8.6</v>
      </c>
      <c r="E77" s="19">
        <v>9.3000000000000007</v>
      </c>
      <c r="F77" s="19">
        <v>8.1999999999999993</v>
      </c>
      <c r="G77" s="19">
        <v>7.1</v>
      </c>
      <c r="H77" s="19">
        <v>6</v>
      </c>
      <c r="I77" s="19">
        <v>6.5</v>
      </c>
      <c r="J77" s="19">
        <v>6.3</v>
      </c>
      <c r="K77" s="19">
        <v>6.4</v>
      </c>
      <c r="L77" s="19">
        <v>5.6</v>
      </c>
      <c r="M77" s="19">
        <v>5.3</v>
      </c>
      <c r="N77" s="19">
        <v>5.4</v>
      </c>
      <c r="O77" s="19">
        <v>6.8</v>
      </c>
      <c r="P77" s="19">
        <v>7.9</v>
      </c>
      <c r="Q77" s="19">
        <v>8.1</v>
      </c>
      <c r="R77" s="19">
        <v>7.5</v>
      </c>
      <c r="S77" s="19">
        <v>6.2</v>
      </c>
      <c r="T77" s="19">
        <v>6.9</v>
      </c>
      <c r="U77" s="19">
        <v>7.9</v>
      </c>
      <c r="V77" s="20">
        <v>12.2</v>
      </c>
      <c r="W77" s="19">
        <v>11.9</v>
      </c>
      <c r="X77" s="19">
        <v>10</v>
      </c>
      <c r="Y77" s="19">
        <v>8.4</v>
      </c>
      <c r="Z77" s="19">
        <v>8.6999999999999993</v>
      </c>
      <c r="AA77" s="19">
        <v>6.4</v>
      </c>
      <c r="AB77" s="19">
        <v>5.4</v>
      </c>
      <c r="AC77" s="19">
        <v>5.5</v>
      </c>
      <c r="AD77" s="19">
        <v>5.0999999999999996</v>
      </c>
    </row>
    <row r="78" spans="1:30">
      <c r="A78" s="22" t="s">
        <v>126</v>
      </c>
      <c r="B78" s="22" t="s">
        <v>52</v>
      </c>
      <c r="C78" s="19">
        <v>7.9</v>
      </c>
      <c r="D78" s="19">
        <v>8.9</v>
      </c>
      <c r="E78" s="19">
        <v>9.6999999999999993</v>
      </c>
      <c r="F78" s="19">
        <v>7.4</v>
      </c>
      <c r="G78" s="19">
        <v>6.2</v>
      </c>
      <c r="H78" s="19">
        <v>5.6</v>
      </c>
      <c r="I78" s="19">
        <v>6.6</v>
      </c>
      <c r="J78" s="19">
        <v>7.5</v>
      </c>
      <c r="K78" s="19">
        <v>6.6</v>
      </c>
      <c r="L78" s="19">
        <v>5.8</v>
      </c>
      <c r="M78" s="19">
        <v>4.4000000000000004</v>
      </c>
      <c r="N78" s="19">
        <v>4.5999999999999996</v>
      </c>
      <c r="O78" s="19">
        <v>6</v>
      </c>
      <c r="P78" s="19">
        <v>6.7</v>
      </c>
      <c r="Q78" s="19">
        <v>6.7</v>
      </c>
      <c r="R78" s="19">
        <v>6.4</v>
      </c>
      <c r="S78" s="19">
        <v>5.8</v>
      </c>
      <c r="T78" s="19">
        <v>6.1</v>
      </c>
      <c r="U78" s="19">
        <v>7.2</v>
      </c>
      <c r="V78" s="20">
        <v>12.2</v>
      </c>
      <c r="W78" s="19">
        <v>10.8</v>
      </c>
      <c r="X78" s="19">
        <v>9.1999999999999993</v>
      </c>
      <c r="Y78" s="19">
        <v>7.5</v>
      </c>
      <c r="Z78" s="19">
        <v>7.6</v>
      </c>
      <c r="AA78" s="19">
        <v>5.7</v>
      </c>
      <c r="AB78" s="19">
        <v>4.8</v>
      </c>
      <c r="AC78" s="19">
        <v>4.7</v>
      </c>
      <c r="AD78" s="19">
        <v>4.7</v>
      </c>
    </row>
    <row r="79" spans="1:30">
      <c r="A79" s="22" t="s">
        <v>127</v>
      </c>
      <c r="B79" s="22" t="s">
        <v>50</v>
      </c>
      <c r="C79" s="19">
        <v>9.3000000000000007</v>
      </c>
      <c r="D79" s="19">
        <v>10.1</v>
      </c>
      <c r="E79" s="19">
        <v>11.7</v>
      </c>
      <c r="F79" s="19">
        <v>11.1</v>
      </c>
      <c r="G79" s="19">
        <v>10.199999999999999</v>
      </c>
      <c r="H79" s="19">
        <v>10.1</v>
      </c>
      <c r="I79" s="19">
        <v>10.6</v>
      </c>
      <c r="J79" s="19">
        <v>10.5</v>
      </c>
      <c r="K79" s="19">
        <v>10.5</v>
      </c>
      <c r="L79" s="19">
        <v>9.3000000000000007</v>
      </c>
      <c r="M79" s="19">
        <v>7.6</v>
      </c>
      <c r="N79" s="19">
        <v>6.8</v>
      </c>
      <c r="O79" s="19">
        <v>8.1999999999999993</v>
      </c>
      <c r="P79" s="19">
        <v>9</v>
      </c>
      <c r="Q79" s="19">
        <v>9.3000000000000007</v>
      </c>
      <c r="R79" s="19">
        <v>8.8000000000000007</v>
      </c>
      <c r="S79" s="19">
        <v>7.6</v>
      </c>
      <c r="T79" s="19">
        <v>7.4</v>
      </c>
      <c r="U79" s="19">
        <v>8.3000000000000007</v>
      </c>
      <c r="V79" s="19">
        <v>12.5</v>
      </c>
      <c r="W79" s="20">
        <v>13.3</v>
      </c>
      <c r="X79" s="19">
        <v>12.5</v>
      </c>
      <c r="Y79" s="19">
        <v>11.3</v>
      </c>
      <c r="Z79" s="19">
        <v>11.9</v>
      </c>
      <c r="AA79" s="19">
        <v>8.8000000000000007</v>
      </c>
      <c r="AB79" s="19">
        <v>7.6</v>
      </c>
      <c r="AC79" s="19">
        <v>7.7</v>
      </c>
      <c r="AD79" s="19">
        <v>7.1</v>
      </c>
    </row>
    <row r="80" spans="1:30">
      <c r="A80" s="22" t="s">
        <v>128</v>
      </c>
      <c r="B80" s="22" t="s">
        <v>52</v>
      </c>
      <c r="C80" s="19">
        <v>8</v>
      </c>
      <c r="D80" s="19">
        <v>9</v>
      </c>
      <c r="E80" s="19">
        <v>9.3000000000000007</v>
      </c>
      <c r="F80" s="19">
        <v>8.1</v>
      </c>
      <c r="G80" s="19">
        <v>6.3</v>
      </c>
      <c r="H80" s="19">
        <v>6</v>
      </c>
      <c r="I80" s="19">
        <v>6.3</v>
      </c>
      <c r="J80" s="19">
        <v>6.8</v>
      </c>
      <c r="K80" s="19">
        <v>6.4</v>
      </c>
      <c r="L80" s="19">
        <v>5.8</v>
      </c>
      <c r="M80" s="19">
        <v>4.5</v>
      </c>
      <c r="N80" s="19">
        <v>5</v>
      </c>
      <c r="O80" s="19">
        <v>6.9</v>
      </c>
      <c r="P80" s="19">
        <v>6.7</v>
      </c>
      <c r="Q80" s="19">
        <v>7</v>
      </c>
      <c r="R80" s="19">
        <v>6.2</v>
      </c>
      <c r="S80" s="19">
        <v>5.3</v>
      </c>
      <c r="T80" s="19">
        <v>5.7</v>
      </c>
      <c r="U80" s="19">
        <v>7.1</v>
      </c>
      <c r="V80" s="20">
        <v>12.7</v>
      </c>
      <c r="W80" s="19">
        <v>11.9</v>
      </c>
      <c r="X80" s="19">
        <v>9.6</v>
      </c>
      <c r="Y80" s="19">
        <v>8</v>
      </c>
      <c r="Z80" s="19">
        <v>7.8</v>
      </c>
      <c r="AA80" s="19">
        <v>5.7</v>
      </c>
      <c r="AB80" s="19">
        <v>4.8</v>
      </c>
      <c r="AC80" s="19">
        <v>4.9000000000000004</v>
      </c>
      <c r="AD80" s="19">
        <v>4.8</v>
      </c>
    </row>
    <row r="81" spans="1:30">
      <c r="A81" s="22" t="s">
        <v>129</v>
      </c>
      <c r="B81" s="22" t="s">
        <v>58</v>
      </c>
      <c r="C81" s="19">
        <v>5.2</v>
      </c>
      <c r="D81" s="19">
        <v>6.9</v>
      </c>
      <c r="E81" s="19">
        <v>8.4</v>
      </c>
      <c r="F81" s="19">
        <v>7.5</v>
      </c>
      <c r="G81" s="19">
        <v>5.2</v>
      </c>
      <c r="H81" s="19">
        <v>4.5999999999999996</v>
      </c>
      <c r="I81" s="19">
        <v>4.5999999999999996</v>
      </c>
      <c r="J81" s="19">
        <v>4.5999999999999996</v>
      </c>
      <c r="K81" s="19">
        <v>4.0999999999999996</v>
      </c>
      <c r="L81" s="19">
        <v>4.4000000000000004</v>
      </c>
      <c r="M81" s="19">
        <v>4.0999999999999996</v>
      </c>
      <c r="N81" s="19">
        <v>4.0999999999999996</v>
      </c>
      <c r="O81" s="19">
        <v>5.4</v>
      </c>
      <c r="P81" s="19">
        <v>5.7</v>
      </c>
      <c r="Q81" s="19">
        <v>5.2</v>
      </c>
      <c r="R81" s="19">
        <v>4.8</v>
      </c>
      <c r="S81" s="19">
        <v>4.3</v>
      </c>
      <c r="T81" s="19">
        <v>4.8</v>
      </c>
      <c r="U81" s="19">
        <v>6.2</v>
      </c>
      <c r="V81" s="20">
        <v>13.8</v>
      </c>
      <c r="W81" s="19">
        <v>12.4</v>
      </c>
      <c r="X81" s="19">
        <v>9.6999999999999993</v>
      </c>
      <c r="Y81" s="19">
        <v>7.3</v>
      </c>
      <c r="Z81" s="19">
        <v>6.7</v>
      </c>
      <c r="AA81" s="19">
        <v>5.0999999999999996</v>
      </c>
      <c r="AB81" s="19">
        <v>4.3</v>
      </c>
      <c r="AC81" s="19">
        <v>4.0999999999999996</v>
      </c>
      <c r="AD81" s="19">
        <v>4.0999999999999996</v>
      </c>
    </row>
    <row r="82" spans="1:30">
      <c r="A82" s="22" t="s">
        <v>130</v>
      </c>
      <c r="B82" s="22" t="s">
        <v>54</v>
      </c>
      <c r="C82" s="19">
        <v>6.3</v>
      </c>
      <c r="D82" s="19">
        <v>7.1</v>
      </c>
      <c r="E82" s="19">
        <v>8</v>
      </c>
      <c r="F82" s="19">
        <v>7.3</v>
      </c>
      <c r="G82" s="19">
        <v>6.2</v>
      </c>
      <c r="H82" s="19">
        <v>5.2</v>
      </c>
      <c r="I82" s="19">
        <v>5.7</v>
      </c>
      <c r="J82" s="19">
        <v>5.2</v>
      </c>
      <c r="K82" s="19">
        <v>4.5999999999999996</v>
      </c>
      <c r="L82" s="19">
        <v>4.9000000000000004</v>
      </c>
      <c r="M82" s="19">
        <v>4.4000000000000004</v>
      </c>
      <c r="N82" s="19">
        <v>4.3</v>
      </c>
      <c r="O82" s="19">
        <v>6</v>
      </c>
      <c r="P82" s="19">
        <v>7</v>
      </c>
      <c r="Q82" s="19">
        <v>6.9</v>
      </c>
      <c r="R82" s="19">
        <v>6.6</v>
      </c>
      <c r="S82" s="19">
        <v>5.8</v>
      </c>
      <c r="T82" s="19">
        <v>5.8</v>
      </c>
      <c r="U82" s="19">
        <v>6.8</v>
      </c>
      <c r="V82" s="20">
        <v>11.4</v>
      </c>
      <c r="W82" s="19">
        <v>11.3</v>
      </c>
      <c r="X82" s="19">
        <v>9.3000000000000007</v>
      </c>
      <c r="Y82" s="19">
        <v>7.5</v>
      </c>
      <c r="Z82" s="19">
        <v>7.6</v>
      </c>
      <c r="AA82" s="19">
        <v>5.8</v>
      </c>
      <c r="AB82" s="19">
        <v>5.3</v>
      </c>
      <c r="AC82" s="19">
        <v>5.4</v>
      </c>
      <c r="AD82" s="19">
        <v>5.2</v>
      </c>
    </row>
    <row r="83" spans="1:30">
      <c r="A83" s="22" t="s">
        <v>131</v>
      </c>
      <c r="B83" s="22" t="s">
        <v>54</v>
      </c>
      <c r="C83" s="19">
        <v>5.0999999999999996</v>
      </c>
      <c r="D83" s="19">
        <v>6</v>
      </c>
      <c r="E83" s="19">
        <v>7</v>
      </c>
      <c r="F83" s="19">
        <v>6.2</v>
      </c>
      <c r="G83" s="19">
        <v>5.2</v>
      </c>
      <c r="H83" s="19">
        <v>4.7</v>
      </c>
      <c r="I83" s="19">
        <v>5</v>
      </c>
      <c r="J83" s="19">
        <v>4.8</v>
      </c>
      <c r="K83" s="19">
        <v>4.5</v>
      </c>
      <c r="L83" s="19">
        <v>4.5999999999999996</v>
      </c>
      <c r="M83" s="19">
        <v>4.4000000000000004</v>
      </c>
      <c r="N83" s="19">
        <v>4.5999999999999996</v>
      </c>
      <c r="O83" s="19">
        <v>6.1</v>
      </c>
      <c r="P83" s="19">
        <v>6.4</v>
      </c>
      <c r="Q83" s="19">
        <v>6.3</v>
      </c>
      <c r="R83" s="19">
        <v>5.9</v>
      </c>
      <c r="S83" s="19">
        <v>5.3</v>
      </c>
      <c r="T83" s="19">
        <v>5.4</v>
      </c>
      <c r="U83" s="19">
        <v>6.1</v>
      </c>
      <c r="V83" s="19">
        <v>10</v>
      </c>
      <c r="W83" s="20">
        <v>10.6</v>
      </c>
      <c r="X83" s="19">
        <v>9.1</v>
      </c>
      <c r="Y83" s="19">
        <v>7.5</v>
      </c>
      <c r="Z83" s="19">
        <v>7.6</v>
      </c>
      <c r="AA83" s="19">
        <v>5.9</v>
      </c>
      <c r="AB83" s="19">
        <v>5</v>
      </c>
      <c r="AC83" s="19">
        <v>5.0999999999999996</v>
      </c>
      <c r="AD83" s="19">
        <v>5.0999999999999996</v>
      </c>
    </row>
    <row r="84" spans="1:30">
      <c r="A84" s="22" t="s">
        <v>132</v>
      </c>
      <c r="B84" s="22" t="s">
        <v>54</v>
      </c>
      <c r="C84" s="19">
        <v>7.6</v>
      </c>
      <c r="D84" s="19">
        <v>7.9</v>
      </c>
      <c r="E84" s="19">
        <v>10.3</v>
      </c>
      <c r="F84" s="19">
        <v>8.8000000000000007</v>
      </c>
      <c r="G84" s="19">
        <v>7.8</v>
      </c>
      <c r="H84" s="19">
        <v>6.8</v>
      </c>
      <c r="I84" s="19">
        <v>6.6</v>
      </c>
      <c r="J84" s="19">
        <v>5.9</v>
      </c>
      <c r="K84" s="19">
        <v>6.5</v>
      </c>
      <c r="L84" s="19">
        <v>5.7</v>
      </c>
      <c r="M84" s="19">
        <v>5.3</v>
      </c>
      <c r="N84" s="19">
        <v>6.2</v>
      </c>
      <c r="O84" s="19">
        <v>7</v>
      </c>
      <c r="P84" s="19">
        <v>7.8</v>
      </c>
      <c r="Q84" s="19">
        <v>7.9</v>
      </c>
      <c r="R84" s="19">
        <v>7</v>
      </c>
      <c r="S84" s="19">
        <v>6.3</v>
      </c>
      <c r="T84" s="19">
        <v>6.2</v>
      </c>
      <c r="U84" s="19">
        <v>7.5</v>
      </c>
      <c r="V84" s="20">
        <v>13.9</v>
      </c>
      <c r="W84" s="19">
        <v>13.2</v>
      </c>
      <c r="X84" s="19">
        <v>10.7</v>
      </c>
      <c r="Y84" s="19">
        <v>9</v>
      </c>
      <c r="Z84" s="19">
        <v>9.4</v>
      </c>
      <c r="AA84" s="19">
        <v>7.3</v>
      </c>
      <c r="AB84" s="19">
        <v>6.4</v>
      </c>
      <c r="AC84" s="19">
        <v>6.8</v>
      </c>
      <c r="AD84" s="19">
        <v>7.2</v>
      </c>
    </row>
    <row r="85" spans="1:30">
      <c r="A85" s="22" t="s">
        <v>133</v>
      </c>
      <c r="B85" s="22" t="s">
        <v>54</v>
      </c>
      <c r="C85" s="19">
        <v>6.5</v>
      </c>
      <c r="D85" s="19">
        <v>8</v>
      </c>
      <c r="E85" s="19">
        <v>9.1999999999999993</v>
      </c>
      <c r="F85" s="19">
        <v>7.3</v>
      </c>
      <c r="G85" s="19">
        <v>6.4</v>
      </c>
      <c r="H85" s="19">
        <v>5.7</v>
      </c>
      <c r="I85" s="19">
        <v>5.9</v>
      </c>
      <c r="J85" s="19">
        <v>5.6</v>
      </c>
      <c r="K85" s="19">
        <v>5.7</v>
      </c>
      <c r="L85" s="19">
        <v>5.6</v>
      </c>
      <c r="M85" s="19">
        <v>4.4000000000000004</v>
      </c>
      <c r="N85" s="19">
        <v>4.5</v>
      </c>
      <c r="O85" s="19">
        <v>5.8</v>
      </c>
      <c r="P85" s="19">
        <v>6.4</v>
      </c>
      <c r="Q85" s="19">
        <v>6.3</v>
      </c>
      <c r="R85" s="19">
        <v>5.8</v>
      </c>
      <c r="S85" s="19">
        <v>5.0999999999999996</v>
      </c>
      <c r="T85" s="19">
        <v>5.4</v>
      </c>
      <c r="U85" s="19">
        <v>6.3</v>
      </c>
      <c r="V85" s="20">
        <v>11.3</v>
      </c>
      <c r="W85" s="19">
        <v>11.2</v>
      </c>
      <c r="X85" s="19">
        <v>9.3000000000000007</v>
      </c>
      <c r="Y85" s="19">
        <v>7.4</v>
      </c>
      <c r="Z85" s="19">
        <v>7.3</v>
      </c>
      <c r="AA85" s="19">
        <v>5.5</v>
      </c>
      <c r="AB85" s="19">
        <v>5.4</v>
      </c>
      <c r="AC85" s="19">
        <v>5.7</v>
      </c>
      <c r="AD85" s="19">
        <v>5</v>
      </c>
    </row>
    <row r="86" spans="1:30">
      <c r="A86" s="22" t="s">
        <v>134</v>
      </c>
      <c r="B86" s="22" t="s">
        <v>75</v>
      </c>
      <c r="C86" s="19">
        <v>4</v>
      </c>
      <c r="D86" s="19">
        <v>5</v>
      </c>
      <c r="E86" s="19">
        <v>6.6</v>
      </c>
      <c r="F86" s="19">
        <v>5.5</v>
      </c>
      <c r="G86" s="19">
        <v>4.3</v>
      </c>
      <c r="H86" s="19">
        <v>3.9</v>
      </c>
      <c r="I86" s="19">
        <v>4.5</v>
      </c>
      <c r="J86" s="19">
        <v>3.9</v>
      </c>
      <c r="K86" s="19">
        <v>3.2</v>
      </c>
      <c r="L86" s="19">
        <v>3.1</v>
      </c>
      <c r="M86" s="19">
        <v>3.2</v>
      </c>
      <c r="N86" s="19">
        <v>3.1</v>
      </c>
      <c r="O86" s="19">
        <v>4.3</v>
      </c>
      <c r="P86" s="19">
        <v>4.9000000000000004</v>
      </c>
      <c r="Q86" s="19">
        <v>5.2</v>
      </c>
      <c r="R86" s="19">
        <v>5.0999999999999996</v>
      </c>
      <c r="S86" s="19">
        <v>4.5999999999999996</v>
      </c>
      <c r="T86" s="19">
        <v>4.3</v>
      </c>
      <c r="U86" s="19">
        <v>5.2</v>
      </c>
      <c r="V86" s="20">
        <v>8.6</v>
      </c>
      <c r="W86" s="19">
        <v>8.4</v>
      </c>
      <c r="X86" s="19">
        <v>7.2</v>
      </c>
      <c r="Y86" s="19">
        <v>5.7</v>
      </c>
      <c r="Z86" s="19">
        <v>5.8</v>
      </c>
      <c r="AA86" s="19">
        <v>4.5</v>
      </c>
      <c r="AB86" s="19">
        <v>3.8</v>
      </c>
      <c r="AC86" s="19">
        <v>3.8</v>
      </c>
      <c r="AD86" s="19">
        <v>3.7</v>
      </c>
    </row>
    <row r="87" spans="1:30">
      <c r="A87" s="22" t="s">
        <v>135</v>
      </c>
      <c r="B87" s="22" t="s">
        <v>52</v>
      </c>
      <c r="C87" s="19">
        <v>6.5</v>
      </c>
      <c r="D87" s="19">
        <v>7.3</v>
      </c>
      <c r="E87" s="19">
        <v>6.5</v>
      </c>
      <c r="F87" s="19">
        <v>5.6</v>
      </c>
      <c r="G87" s="19">
        <v>4.4000000000000004</v>
      </c>
      <c r="H87" s="19">
        <v>4.5</v>
      </c>
      <c r="I87" s="19">
        <v>5.2</v>
      </c>
      <c r="J87" s="19">
        <v>3.7</v>
      </c>
      <c r="K87" s="19">
        <v>4</v>
      </c>
      <c r="L87" s="19">
        <v>3.9</v>
      </c>
      <c r="M87" s="19">
        <v>4.4000000000000004</v>
      </c>
      <c r="N87" s="19">
        <v>5.4</v>
      </c>
      <c r="O87" s="19">
        <v>5.9</v>
      </c>
      <c r="P87" s="19">
        <v>6.3</v>
      </c>
      <c r="Q87" s="19">
        <v>5.7</v>
      </c>
      <c r="R87" s="19">
        <v>5.3</v>
      </c>
      <c r="S87" s="19">
        <v>4.9000000000000004</v>
      </c>
      <c r="T87" s="19">
        <v>5.5</v>
      </c>
      <c r="U87" s="19">
        <v>8.5</v>
      </c>
      <c r="V87" s="20">
        <v>14.9</v>
      </c>
      <c r="W87" s="19">
        <v>12.1</v>
      </c>
      <c r="X87" s="19">
        <v>9.3000000000000007</v>
      </c>
      <c r="Y87" s="19">
        <v>7.5</v>
      </c>
      <c r="Z87" s="19">
        <v>7</v>
      </c>
      <c r="AA87" s="19">
        <v>4.9000000000000004</v>
      </c>
      <c r="AB87" s="19">
        <v>4.2</v>
      </c>
      <c r="AC87" s="19">
        <v>4</v>
      </c>
      <c r="AD87" s="19">
        <v>4</v>
      </c>
    </row>
    <row r="88" spans="1:30">
      <c r="A88" s="22" t="s">
        <v>136</v>
      </c>
      <c r="B88" s="22" t="s">
        <v>50</v>
      </c>
      <c r="C88" s="19">
        <v>9.8000000000000007</v>
      </c>
      <c r="D88" s="19">
        <v>11.5</v>
      </c>
      <c r="E88" s="19">
        <v>13.4</v>
      </c>
      <c r="F88" s="20">
        <v>13.8</v>
      </c>
      <c r="G88" s="19">
        <v>11.5</v>
      </c>
      <c r="H88" s="19">
        <v>11.4</v>
      </c>
      <c r="I88" s="19">
        <v>12</v>
      </c>
      <c r="J88" s="19">
        <v>12.3</v>
      </c>
      <c r="K88" s="19">
        <v>12.1</v>
      </c>
      <c r="L88" s="19">
        <v>12.6</v>
      </c>
      <c r="M88" s="19">
        <v>7.2</v>
      </c>
      <c r="N88" s="19">
        <v>7.5</v>
      </c>
      <c r="O88" s="19">
        <v>8.6999999999999993</v>
      </c>
      <c r="P88" s="19">
        <v>9.5</v>
      </c>
      <c r="Q88" s="19">
        <v>9</v>
      </c>
      <c r="R88" s="19">
        <v>8.4</v>
      </c>
      <c r="S88" s="19">
        <v>7.9</v>
      </c>
      <c r="T88" s="19">
        <v>7.9</v>
      </c>
      <c r="U88" s="19">
        <v>9.1999999999999993</v>
      </c>
      <c r="V88" s="19">
        <v>13.2</v>
      </c>
      <c r="W88" s="19">
        <v>13.5</v>
      </c>
      <c r="X88" s="19">
        <v>11.9</v>
      </c>
      <c r="Y88" s="19">
        <v>10.8</v>
      </c>
      <c r="Z88" s="19">
        <v>10.7</v>
      </c>
      <c r="AA88" s="19">
        <v>8</v>
      </c>
      <c r="AB88" s="19">
        <v>6.5</v>
      </c>
      <c r="AC88" s="19">
        <v>7</v>
      </c>
      <c r="AD88" s="19">
        <v>6.8</v>
      </c>
    </row>
    <row r="89" spans="1:30">
      <c r="A89" s="22" t="s">
        <v>137</v>
      </c>
      <c r="B89" s="22" t="s">
        <v>61</v>
      </c>
      <c r="C89" s="19">
        <v>4.5</v>
      </c>
      <c r="D89" s="19">
        <v>4.9000000000000004</v>
      </c>
      <c r="E89" s="19">
        <v>6.2</v>
      </c>
      <c r="F89" s="19">
        <v>6.1</v>
      </c>
      <c r="G89" s="19">
        <v>5.0999999999999996</v>
      </c>
      <c r="H89" s="19">
        <v>4</v>
      </c>
      <c r="I89" s="19">
        <v>4</v>
      </c>
      <c r="J89" s="19">
        <v>3.3</v>
      </c>
      <c r="K89" s="19">
        <v>3.2</v>
      </c>
      <c r="L89" s="19">
        <v>3.1</v>
      </c>
      <c r="M89" s="19">
        <v>3.5</v>
      </c>
      <c r="N89" s="19">
        <v>3.7</v>
      </c>
      <c r="O89" s="19">
        <v>4.7</v>
      </c>
      <c r="P89" s="19">
        <v>5.0999999999999996</v>
      </c>
      <c r="Q89" s="19">
        <v>5.0999999999999996</v>
      </c>
      <c r="R89" s="19">
        <v>4.9000000000000004</v>
      </c>
      <c r="S89" s="19">
        <v>4.9000000000000004</v>
      </c>
      <c r="T89" s="19">
        <v>4.5999999999999996</v>
      </c>
      <c r="U89" s="19">
        <v>5.5</v>
      </c>
      <c r="V89" s="19">
        <v>8.9</v>
      </c>
      <c r="W89" s="20">
        <v>9</v>
      </c>
      <c r="X89" s="19">
        <v>7.9</v>
      </c>
      <c r="Y89" s="19">
        <v>6.5</v>
      </c>
      <c r="Z89" s="19">
        <v>6.4</v>
      </c>
      <c r="AA89" s="19">
        <v>5</v>
      </c>
      <c r="AB89" s="19">
        <v>4.2</v>
      </c>
      <c r="AC89" s="19">
        <v>4.0999999999999996</v>
      </c>
      <c r="AD89" s="19">
        <v>4.0999999999999996</v>
      </c>
    </row>
    <row r="90" spans="1:30">
      <c r="A90" s="22" t="s">
        <v>138</v>
      </c>
      <c r="B90" s="22" t="s">
        <v>50</v>
      </c>
      <c r="C90" s="19">
        <v>6.3</v>
      </c>
      <c r="D90" s="19">
        <v>6.7</v>
      </c>
      <c r="E90" s="19">
        <v>8.1999999999999993</v>
      </c>
      <c r="F90" s="19">
        <v>8.4</v>
      </c>
      <c r="G90" s="19">
        <v>6.8</v>
      </c>
      <c r="H90" s="19">
        <v>6.5</v>
      </c>
      <c r="I90" s="19">
        <v>7</v>
      </c>
      <c r="J90" s="19">
        <v>6.4</v>
      </c>
      <c r="K90" s="19">
        <v>6.2</v>
      </c>
      <c r="L90" s="19">
        <v>6.4</v>
      </c>
      <c r="M90" s="19">
        <v>5.7</v>
      </c>
      <c r="N90" s="19">
        <v>4.8</v>
      </c>
      <c r="O90" s="19">
        <v>5.9</v>
      </c>
      <c r="P90" s="19">
        <v>6.4</v>
      </c>
      <c r="Q90" s="19">
        <v>6.5</v>
      </c>
      <c r="R90" s="19">
        <v>6.1</v>
      </c>
      <c r="S90" s="19">
        <v>5.3</v>
      </c>
      <c r="T90" s="19">
        <v>5.2</v>
      </c>
      <c r="U90" s="19">
        <v>5.5</v>
      </c>
      <c r="V90" s="74">
        <v>9.6</v>
      </c>
      <c r="W90" s="20">
        <v>11.4</v>
      </c>
      <c r="X90" s="19">
        <v>10</v>
      </c>
      <c r="Y90" s="19">
        <v>8.6999999999999993</v>
      </c>
      <c r="Z90" s="19">
        <v>8.6</v>
      </c>
      <c r="AA90" s="19">
        <v>6.4</v>
      </c>
      <c r="AB90" s="19">
        <v>6</v>
      </c>
      <c r="AC90" s="19">
        <v>7</v>
      </c>
      <c r="AD90" s="19">
        <v>6.2</v>
      </c>
    </row>
    <row r="91" spans="1:30">
      <c r="A91" s="22" t="s">
        <v>139</v>
      </c>
      <c r="B91" s="22" t="s">
        <v>54</v>
      </c>
      <c r="C91" s="19">
        <v>4.9000000000000004</v>
      </c>
      <c r="D91" s="19">
        <v>5.8</v>
      </c>
      <c r="E91" s="19">
        <v>6.5</v>
      </c>
      <c r="F91" s="19">
        <v>4.9000000000000004</v>
      </c>
      <c r="G91" s="19">
        <v>4</v>
      </c>
      <c r="H91" s="19">
        <v>3.7</v>
      </c>
      <c r="I91" s="19">
        <v>4.5999999999999996</v>
      </c>
      <c r="J91" s="19">
        <v>4.5</v>
      </c>
      <c r="K91" s="19">
        <v>3.6</v>
      </c>
      <c r="L91" s="19">
        <v>3.9</v>
      </c>
      <c r="M91" s="19">
        <v>3.5</v>
      </c>
      <c r="N91" s="19">
        <v>3.9</v>
      </c>
      <c r="O91" s="19">
        <v>5</v>
      </c>
      <c r="P91" s="19">
        <v>5.3</v>
      </c>
      <c r="Q91" s="19">
        <v>5.5</v>
      </c>
      <c r="R91" s="19">
        <v>5.0999999999999996</v>
      </c>
      <c r="S91" s="19">
        <v>4.7</v>
      </c>
      <c r="T91" s="19">
        <v>4.8</v>
      </c>
      <c r="U91" s="19">
        <v>5.7</v>
      </c>
      <c r="V91" s="20">
        <v>10.1</v>
      </c>
      <c r="W91" s="19">
        <v>9.3000000000000007</v>
      </c>
      <c r="X91" s="19">
        <v>7.7</v>
      </c>
      <c r="Y91" s="19">
        <v>6.1</v>
      </c>
      <c r="Z91" s="19">
        <v>6.2</v>
      </c>
      <c r="AA91" s="19">
        <v>4.5999999999999996</v>
      </c>
      <c r="AB91" s="19">
        <v>3.9</v>
      </c>
      <c r="AC91" s="19">
        <v>4</v>
      </c>
      <c r="AD91" s="19">
        <v>3.9</v>
      </c>
    </row>
    <row r="92" spans="1:30">
      <c r="A92" s="22" t="s">
        <v>140</v>
      </c>
      <c r="B92" s="22" t="s">
        <v>52</v>
      </c>
      <c r="C92" s="19">
        <v>5.8</v>
      </c>
      <c r="D92" s="19">
        <v>8.9</v>
      </c>
      <c r="E92" s="19">
        <v>8.1</v>
      </c>
      <c r="F92" s="19">
        <v>5.8</v>
      </c>
      <c r="G92" s="19">
        <v>4.0999999999999996</v>
      </c>
      <c r="H92" s="19">
        <v>3.8</v>
      </c>
      <c r="I92" s="19">
        <v>5.3</v>
      </c>
      <c r="J92" s="19">
        <v>4.7</v>
      </c>
      <c r="K92" s="19">
        <v>4.7</v>
      </c>
      <c r="L92" s="19">
        <v>4.9000000000000004</v>
      </c>
      <c r="M92" s="19">
        <v>3.7</v>
      </c>
      <c r="N92" s="19">
        <v>5.0999999999999996</v>
      </c>
      <c r="O92" s="19">
        <v>6.4</v>
      </c>
      <c r="P92" s="19">
        <v>7</v>
      </c>
      <c r="Q92" s="19">
        <v>6.5</v>
      </c>
      <c r="R92" s="19">
        <v>6.3</v>
      </c>
      <c r="S92" s="19">
        <v>6</v>
      </c>
      <c r="T92" s="19">
        <v>6</v>
      </c>
      <c r="U92" s="19">
        <v>7.7</v>
      </c>
      <c r="V92" s="20">
        <v>15.9</v>
      </c>
      <c r="W92" s="19">
        <v>13.2</v>
      </c>
      <c r="X92" s="19">
        <v>10.8</v>
      </c>
      <c r="Y92" s="19">
        <v>7.9</v>
      </c>
      <c r="Z92" s="19">
        <v>7.5</v>
      </c>
      <c r="AA92" s="19">
        <v>5.5</v>
      </c>
      <c r="AB92" s="19">
        <v>4.4000000000000004</v>
      </c>
      <c r="AC92" s="19">
        <v>4.5</v>
      </c>
      <c r="AD92" s="19">
        <v>4.4000000000000004</v>
      </c>
    </row>
    <row r="93" spans="1:30">
      <c r="A93" s="22" t="s">
        <v>141</v>
      </c>
      <c r="B93" s="22" t="s">
        <v>52</v>
      </c>
      <c r="C93" s="19">
        <v>5.9</v>
      </c>
      <c r="D93" s="19">
        <v>6.8</v>
      </c>
      <c r="E93" s="19">
        <v>6.6</v>
      </c>
      <c r="F93" s="19">
        <v>5.3</v>
      </c>
      <c r="G93" s="19">
        <v>4.5</v>
      </c>
      <c r="H93" s="19">
        <v>4.0999999999999996</v>
      </c>
      <c r="I93" s="19">
        <v>3.9</v>
      </c>
      <c r="J93" s="19">
        <v>3.7</v>
      </c>
      <c r="K93" s="19">
        <v>3.7</v>
      </c>
      <c r="L93" s="19">
        <v>3.8</v>
      </c>
      <c r="M93" s="19">
        <v>3.7</v>
      </c>
      <c r="N93" s="19">
        <v>3.9</v>
      </c>
      <c r="O93" s="19">
        <v>5.4</v>
      </c>
      <c r="P93" s="19">
        <v>5.9</v>
      </c>
      <c r="Q93" s="19">
        <v>6</v>
      </c>
      <c r="R93" s="19">
        <v>5.8</v>
      </c>
      <c r="S93" s="19">
        <v>5.2</v>
      </c>
      <c r="T93" s="19">
        <v>5.3</v>
      </c>
      <c r="U93" s="19">
        <v>6.8</v>
      </c>
      <c r="V93" s="20">
        <v>11.5</v>
      </c>
      <c r="W93" s="19">
        <v>9.9</v>
      </c>
      <c r="X93" s="19">
        <v>8.3000000000000007</v>
      </c>
      <c r="Y93" s="19">
        <v>6.9</v>
      </c>
      <c r="Z93" s="19">
        <v>7</v>
      </c>
      <c r="AA93" s="19">
        <v>5.2</v>
      </c>
      <c r="AB93" s="19">
        <v>4.3</v>
      </c>
      <c r="AC93" s="19">
        <v>4.2</v>
      </c>
      <c r="AD93" s="19">
        <v>4.4000000000000004</v>
      </c>
    </row>
    <row r="94" spans="1:30">
      <c r="A94" s="22" t="s">
        <v>142</v>
      </c>
      <c r="B94" s="22" t="s">
        <v>52</v>
      </c>
      <c r="C94" s="25">
        <v>6.8</v>
      </c>
      <c r="D94" s="25">
        <v>10</v>
      </c>
      <c r="E94" s="25">
        <v>9.5</v>
      </c>
      <c r="F94" s="25">
        <v>7.8</v>
      </c>
      <c r="G94" s="25">
        <v>5.9</v>
      </c>
      <c r="H94" s="25">
        <v>5.2</v>
      </c>
      <c r="I94" s="25">
        <v>5.2</v>
      </c>
      <c r="J94" s="25">
        <v>5.9</v>
      </c>
      <c r="K94" s="25">
        <v>4.9000000000000004</v>
      </c>
      <c r="L94" s="25">
        <v>5</v>
      </c>
      <c r="M94" s="25">
        <v>4.2</v>
      </c>
      <c r="N94" s="25">
        <v>4.2</v>
      </c>
      <c r="O94" s="25">
        <v>5.6</v>
      </c>
      <c r="P94" s="25">
        <v>5.6</v>
      </c>
      <c r="Q94" s="25">
        <v>5.8</v>
      </c>
      <c r="R94" s="25">
        <v>6</v>
      </c>
      <c r="S94" s="25">
        <v>5.9</v>
      </c>
      <c r="T94" s="25">
        <v>6.5</v>
      </c>
      <c r="U94" s="25">
        <v>7.9</v>
      </c>
      <c r="V94" s="75">
        <v>14.1</v>
      </c>
      <c r="W94" s="25">
        <v>11.1</v>
      </c>
      <c r="X94" s="25">
        <v>9.1999999999999993</v>
      </c>
      <c r="Y94" s="25">
        <v>6.8</v>
      </c>
      <c r="Z94" s="25">
        <v>6.3</v>
      </c>
      <c r="AA94" s="25">
        <v>4.4000000000000004</v>
      </c>
      <c r="AB94" s="25">
        <v>3.7</v>
      </c>
      <c r="AC94" s="25">
        <v>3.7</v>
      </c>
      <c r="AD94" s="25">
        <v>3.7</v>
      </c>
    </row>
    <row r="96" spans="1:30">
      <c r="A96" s="56" t="s">
        <v>153</v>
      </c>
    </row>
  </sheetData>
  <autoFilter ref="A5:AD94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Ohio</vt:lpstr>
      <vt:lpstr>Labor Force</vt:lpstr>
      <vt:lpstr>Employed</vt:lpstr>
      <vt:lpstr>Unemployed</vt:lpstr>
      <vt:lpstr>Unemployment 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dknox</cp:lastModifiedBy>
  <dcterms:created xsi:type="dcterms:W3CDTF">2018-06-14T15:29:57Z</dcterms:created>
  <dcterms:modified xsi:type="dcterms:W3CDTF">2018-06-19T05:56:58Z</dcterms:modified>
</cp:coreProperties>
</file>