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465" windowWidth="26595" windowHeight="12000"/>
  </bookViews>
  <sheets>
    <sheet name="Poverty" sheetId="1" r:id="rId1"/>
  </sheets>
  <definedNames>
    <definedName name="_xlnm._FilterDatabase" localSheetId="0" hidden="1">Poverty!$A$26:$AE$114</definedName>
  </definedNames>
  <calcPr calcId="125725"/>
</workbook>
</file>

<file path=xl/calcChain.xml><?xml version="1.0" encoding="utf-8"?>
<calcChain xmlns="http://schemas.openxmlformats.org/spreadsheetml/2006/main">
  <c r="AE28" i="1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27"/>
  <c r="AE7"/>
  <c r="AE6"/>
  <c r="U113"/>
  <c r="U111"/>
  <c r="U109"/>
  <c r="U105"/>
  <c r="U104"/>
  <c r="U103"/>
  <c r="U102"/>
  <c r="U99"/>
  <c r="U97"/>
  <c r="U96"/>
  <c r="U93"/>
  <c r="U86"/>
  <c r="U83"/>
  <c r="U81"/>
  <c r="U78"/>
  <c r="U77"/>
  <c r="U76"/>
  <c r="U74"/>
  <c r="U73"/>
  <c r="U71"/>
  <c r="U69"/>
  <c r="U67"/>
  <c r="U58"/>
  <c r="U57"/>
  <c r="U55"/>
  <c r="U54"/>
  <c r="U51"/>
  <c r="U49"/>
  <c r="U48"/>
  <c r="U47"/>
  <c r="U44"/>
  <c r="U41"/>
  <c r="U39"/>
  <c r="U38"/>
  <c r="U35"/>
  <c r="U33"/>
  <c r="U31"/>
  <c r="U30"/>
  <c r="U28"/>
  <c r="U7"/>
  <c r="U6"/>
  <c r="G27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7"/>
  <c r="G6"/>
</calcChain>
</file>

<file path=xl/sharedStrings.xml><?xml version="1.0" encoding="utf-8"?>
<sst xmlns="http://schemas.openxmlformats.org/spreadsheetml/2006/main" count="171" uniqueCount="128">
  <si>
    <t>Decennial census: 1970, '80, '90, 2000</t>
  </si>
  <si>
    <t>American Community Survey: 5-year surveys</t>
  </si>
  <si>
    <t>1969</t>
  </si>
  <si>
    <t>1979</t>
  </si>
  <si>
    <t>1989</t>
  </si>
  <si>
    <t>1999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</si>
  <si>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</si>
  <si>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</si>
  <si>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</si>
  <si>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</si>
  <si>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</si>
  <si>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</si>
  <si>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</si>
  <si>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</si>
  <si>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</si>
  <si>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</si>
  <si>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</si>
  <si>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2005-09</t>
  </si>
  <si>
    <t>2006-10</t>
  </si>
  <si>
    <t>2007-11</t>
  </si>
  <si>
    <t>2008-12</t>
  </si>
  <si>
    <t>2009-13</t>
  </si>
  <si>
    <t>2010-14</t>
  </si>
  <si>
    <t>2011-15</t>
  </si>
  <si>
    <t>U.S.</t>
  </si>
  <si>
    <t>Ohio</t>
  </si>
  <si>
    <t>American Community Survey: single year surveys (only counties with populations of 65,000 or more)</t>
  </si>
  <si>
    <t>County</t>
  </si>
  <si>
    <t>Adams</t>
  </si>
  <si>
    <t>Allen</t>
  </si>
  <si>
    <t>Ashland</t>
  </si>
  <si>
    <t>Ashtabula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</si>
  <si>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</si>
  <si>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</si>
  <si>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</si>
  <si>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</si>
  <si>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</si>
  <si>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</si>
  <si>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</si>
  <si>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</si>
  <si>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</si>
  <si>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</si>
  <si>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</si>
  <si>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</si>
  <si>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</si>
  <si>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</si>
  <si>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</si>
  <si>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</si>
  <si>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</si>
  <si>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</si>
  <si>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</si>
  <si>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</si>
  <si>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</si>
  <si>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</si>
  <si>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</si>
  <si>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</si>
  <si>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</si>
  <si>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</si>
  <si>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</si>
  <si>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</si>
  <si>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</si>
  <si>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</si>
  <si>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</si>
  <si>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</si>
  <si>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</si>
  <si>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</si>
  <si>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</si>
  <si>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</si>
  <si>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</si>
  <si>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</si>
  <si>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</si>
  <si>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</si>
  <si>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</si>
  <si>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</si>
  <si>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</si>
  <si>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</si>
  <si>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</si>
  <si>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</si>
  <si>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</si>
  <si>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</si>
  <si>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</si>
  <si>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</si>
  <si>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</si>
  <si>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</si>
  <si>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</si>
  <si>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</si>
  <si>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</si>
  <si>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</si>
  <si>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</si>
  <si>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</si>
  <si>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</si>
  <si>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</si>
  <si>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</si>
  <si>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</si>
  <si>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</si>
  <si>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</si>
  <si>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</si>
  <si>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</si>
  <si>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</si>
  <si>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</si>
  <si>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</si>
  <si>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</si>
  <si>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</si>
  <si>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</si>
  <si>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</si>
  <si>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</si>
  <si>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</si>
  <si>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</si>
  <si>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</si>
  <si>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</si>
  <si>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</si>
  <si>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</si>
  <si>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</si>
  <si>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</si>
  <si>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</si>
  <si>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1959</t>
  </si>
  <si>
    <t>% change 1959-99</t>
  </si>
  <si>
    <t>Source: Census Bureau, 1970, 1980, 1990 and 2000 census and the American Community Survey, 2005-16, compiled by David Knox</t>
  </si>
  <si>
    <t>2016</t>
  </si>
  <si>
    <t>2012-16</t>
  </si>
  <si>
    <t>% change 1999-2016</t>
  </si>
  <si>
    <t>n/a</t>
  </si>
  <si>
    <t>% change from 1999</t>
  </si>
  <si>
    <t>Athens*</t>
  </si>
  <si>
    <t>American Community Survey: single-year surveys</t>
  </si>
  <si>
    <t>*Athens County's population wasn't large enough to be included in the single-year surveys until 2015.</t>
  </si>
  <si>
    <t>Individual poverty rate</t>
  </si>
  <si>
    <t>Percentage of individuals living below the poverty income level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</si>
</sst>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&quot;$&quot;#,##0"/>
    <numFmt numFmtId="166" formatCode="0.000"/>
    <numFmt numFmtId="167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4" fontId="1" fillId="2" borderId="7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1" fillId="4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4" fillId="0" borderId="0" xfId="0" applyFont="1"/>
    <xf numFmtId="164" fontId="1" fillId="0" borderId="0" xfId="0" applyNumberFormat="1" applyFont="1" applyBorder="1" applyAlignment="1">
      <alignment horizontal="center"/>
    </xf>
    <xf numFmtId="167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7" xfId="0" applyFont="1" applyBorder="1"/>
    <xf numFmtId="167" fontId="0" fillId="2" borderId="7" xfId="0" quotePrefix="1" applyNumberFormat="1" applyFont="1" applyFill="1" applyBorder="1" applyAlignment="1">
      <alignment horizontal="center"/>
    </xf>
    <xf numFmtId="167" fontId="0" fillId="2" borderId="7" xfId="0" quotePrefix="1" applyNumberFormat="1" applyFont="1" applyFill="1" applyBorder="1" applyAlignment="1">
      <alignment horizontal="center" wrapText="1"/>
    </xf>
    <xf numFmtId="167" fontId="0" fillId="3" borderId="7" xfId="0" quotePrefix="1" applyNumberFormat="1" applyFont="1" applyFill="1" applyBorder="1" applyAlignment="1">
      <alignment horizontal="center" wrapText="1"/>
    </xf>
    <xf numFmtId="167" fontId="0" fillId="4" borderId="7" xfId="0" applyNumberFormat="1" applyFont="1" applyFill="1" applyBorder="1" applyAlignment="1">
      <alignment horizontal="center" wrapText="1"/>
    </xf>
    <xf numFmtId="165" fontId="0" fillId="0" borderId="7" xfId="0" applyNumberFormat="1" applyFont="1" applyBorder="1"/>
    <xf numFmtId="167" fontId="0" fillId="0" borderId="7" xfId="0" applyNumberFormat="1" applyFont="1" applyBorder="1"/>
    <xf numFmtId="167" fontId="0" fillId="0" borderId="7" xfId="0" applyNumberFormat="1" applyFont="1" applyBorder="1" applyAlignment="1"/>
    <xf numFmtId="165" fontId="0" fillId="0" borderId="0" xfId="0" applyNumberFormat="1" applyFont="1"/>
    <xf numFmtId="0" fontId="0" fillId="0" borderId="0" xfId="0" applyFont="1" applyBorder="1"/>
    <xf numFmtId="167" fontId="0" fillId="0" borderId="0" xfId="0" applyNumberFormat="1" applyFont="1" applyBorder="1"/>
    <xf numFmtId="167" fontId="0" fillId="0" borderId="0" xfId="0" applyNumberFormat="1" applyFont="1" applyBorder="1" applyAlignment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right"/>
    </xf>
    <xf numFmtId="167" fontId="7" fillId="0" borderId="0" xfId="1" applyNumberFormat="1" applyFont="1" applyFill="1" applyAlignment="1" applyProtection="1"/>
    <xf numFmtId="167" fontId="8" fillId="0" borderId="0" xfId="0" applyNumberFormat="1" applyFont="1" applyFill="1" applyAlignment="1"/>
    <xf numFmtId="167" fontId="8" fillId="0" borderId="0" xfId="0" applyNumberFormat="1" applyFont="1" applyFill="1" applyBorder="1" applyAlignment="1"/>
    <xf numFmtId="0" fontId="8" fillId="0" borderId="0" xfId="0" applyFont="1" applyFill="1" applyAlignment="1"/>
    <xf numFmtId="167" fontId="0" fillId="3" borderId="7" xfId="0" quotePrefix="1" applyNumberFormat="1" applyFill="1" applyBorder="1" applyAlignment="1">
      <alignment horizontal="center" wrapText="1"/>
    </xf>
    <xf numFmtId="167" fontId="0" fillId="4" borderId="7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3" fontId="0" fillId="2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Poverty 1959-99</a:t>
            </a:r>
          </a:p>
        </c:rich>
      </c:tx>
      <c:layout>
        <c:manualLayout>
          <c:xMode val="edge"/>
          <c:yMode val="edge"/>
          <c:x val="0.36270295560880983"/>
          <c:y val="4.7159715812919403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Poverty!$A$6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Poverty!$B$5:$F$5</c:f>
              <c:strCache>
                <c:ptCount val="5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</c:strCache>
            </c:strRef>
          </c:cat>
          <c:val>
            <c:numRef>
              <c:f>Poverty!$B$6:$F$6</c:f>
              <c:numCache>
                <c:formatCode>0.0</c:formatCode>
                <c:ptCount val="5"/>
                <c:pt idx="0">
                  <c:v>22.1</c:v>
                </c:pt>
                <c:pt idx="1">
                  <c:v>13.7</c:v>
                </c:pt>
                <c:pt idx="2">
                  <c:v>12.40348886742977</c:v>
                </c:pt>
                <c:pt idx="3">
                  <c:v>13.118086146881728</c:v>
                </c:pt>
                <c:pt idx="4">
                  <c:v>12.377514142647998</c:v>
                </c:pt>
              </c:numCache>
            </c:numRef>
          </c:val>
        </c:ser>
        <c:ser>
          <c:idx val="1"/>
          <c:order val="1"/>
          <c:tx>
            <c:strRef>
              <c:f>Poverty!$A$7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Poverty!$B$5:$F$5</c:f>
              <c:strCache>
                <c:ptCount val="5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</c:strCache>
            </c:strRef>
          </c:cat>
          <c:val>
            <c:numRef>
              <c:f>Poverty!$B$7:$F$7</c:f>
              <c:numCache>
                <c:formatCode>0.0</c:formatCode>
                <c:ptCount val="5"/>
                <c:pt idx="0">
                  <c:v>15.86</c:v>
                </c:pt>
                <c:pt idx="1">
                  <c:v>10</c:v>
                </c:pt>
                <c:pt idx="2">
                  <c:v>10.304472297035028</c:v>
                </c:pt>
                <c:pt idx="3">
                  <c:v>12.537625368640901</c:v>
                </c:pt>
                <c:pt idx="4">
                  <c:v>10.59744163725367</c:v>
                </c:pt>
              </c:numCache>
            </c:numRef>
          </c:val>
        </c:ser>
        <c:marker val="1"/>
        <c:axId val="119658752"/>
        <c:axId val="136365568"/>
      </c:lineChart>
      <c:catAx>
        <c:axId val="119658752"/>
        <c:scaling>
          <c:orientation val="minMax"/>
        </c:scaling>
        <c:axPos val="b"/>
        <c:tickLblPos val="nextTo"/>
        <c:crossAx val="136365568"/>
        <c:crosses val="autoZero"/>
        <c:auto val="1"/>
        <c:lblAlgn val="ctr"/>
        <c:lblOffset val="100"/>
      </c:catAx>
      <c:valAx>
        <c:axId val="136365568"/>
        <c:scaling>
          <c:orientation val="minMax"/>
          <c:max val="25"/>
          <c:min val="5"/>
        </c:scaling>
        <c:axPos val="l"/>
        <c:majorGridlines/>
        <c:numFmt formatCode="0.0" sourceLinked="1"/>
        <c:tickLblPos val="nextTo"/>
        <c:crossAx val="1196587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Poverty 2005-2016, single year surveys</a:t>
            </a:r>
          </a:p>
        </c:rich>
      </c:tx>
      <c:layout>
        <c:manualLayout>
          <c:xMode val="edge"/>
          <c:yMode val="edge"/>
          <c:x val="0.33231755184852135"/>
          <c:y val="4.2872468920835821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Poverty!$H$6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Poverty!$I$5:$S$5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Poverty!$I$6:$S$6</c:f>
              <c:numCache>
                <c:formatCode>0.0</c:formatCode>
                <c:ptCount val="11"/>
                <c:pt idx="0">
                  <c:v>13.3</c:v>
                </c:pt>
                <c:pt idx="1">
                  <c:v>13.3</c:v>
                </c:pt>
                <c:pt idx="2">
                  <c:v>13</c:v>
                </c:pt>
                <c:pt idx="3">
                  <c:v>13.2</c:v>
                </c:pt>
                <c:pt idx="4">
                  <c:v>14.3</c:v>
                </c:pt>
                <c:pt idx="5">
                  <c:v>15.3</c:v>
                </c:pt>
                <c:pt idx="6">
                  <c:v>15.9</c:v>
                </c:pt>
                <c:pt idx="7">
                  <c:v>15.9</c:v>
                </c:pt>
                <c:pt idx="8">
                  <c:v>15.8</c:v>
                </c:pt>
                <c:pt idx="9">
                  <c:v>15.5</c:v>
                </c:pt>
                <c:pt idx="10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Poverty!$H$7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Poverty!$I$5:$S$5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Poverty!$I$7:$S$7</c:f>
              <c:numCache>
                <c:formatCode>0.0</c:formatCode>
                <c:ptCount val="11"/>
                <c:pt idx="0">
                  <c:v>13</c:v>
                </c:pt>
                <c:pt idx="1">
                  <c:v>13.3</c:v>
                </c:pt>
                <c:pt idx="2">
                  <c:v>13.1</c:v>
                </c:pt>
                <c:pt idx="3">
                  <c:v>13.4</c:v>
                </c:pt>
                <c:pt idx="4">
                  <c:v>15.2</c:v>
                </c:pt>
                <c:pt idx="5">
                  <c:v>15.8</c:v>
                </c:pt>
                <c:pt idx="6">
                  <c:v>16.399999999999999</c:v>
                </c:pt>
                <c:pt idx="7">
                  <c:v>16.3</c:v>
                </c:pt>
                <c:pt idx="8">
                  <c:v>16</c:v>
                </c:pt>
                <c:pt idx="9">
                  <c:v>15.8</c:v>
                </c:pt>
                <c:pt idx="10">
                  <c:v>14.8</c:v>
                </c:pt>
              </c:numCache>
            </c:numRef>
          </c:val>
        </c:ser>
        <c:marker val="1"/>
        <c:axId val="136550656"/>
        <c:axId val="136582656"/>
      </c:lineChart>
      <c:catAx>
        <c:axId val="136550656"/>
        <c:scaling>
          <c:orientation val="minMax"/>
        </c:scaling>
        <c:axPos val="b"/>
        <c:tickLblPos val="nextTo"/>
        <c:crossAx val="136582656"/>
        <c:crosses val="autoZero"/>
        <c:auto val="1"/>
        <c:lblAlgn val="ctr"/>
        <c:lblOffset val="100"/>
      </c:catAx>
      <c:valAx>
        <c:axId val="136582656"/>
        <c:scaling>
          <c:orientation val="minMax"/>
          <c:max val="25"/>
          <c:min val="5"/>
        </c:scaling>
        <c:axPos val="l"/>
        <c:majorGridlines/>
        <c:numFmt formatCode="0.0" sourceLinked="1"/>
        <c:tickLblPos val="nextTo"/>
        <c:crossAx val="1365506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Poverty, 2005-09 to 2012-16, 5-year surveys</a:t>
            </a:r>
          </a:p>
        </c:rich>
      </c:tx>
      <c:layout>
        <c:manualLayout>
          <c:xMode val="edge"/>
          <c:yMode val="edge"/>
          <c:x val="0.20958262239691947"/>
          <c:y val="3.8834951456310683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Poverty!$V$6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Poverty!$W$5:$AC$5</c:f>
              <c:strCache>
                <c:ptCount val="7"/>
                <c:pt idx="0">
                  <c:v>2005-09</c:v>
                </c:pt>
                <c:pt idx="1">
                  <c:v>2006-10</c:v>
                </c:pt>
                <c:pt idx="2">
                  <c:v>2007-11</c:v>
                </c:pt>
                <c:pt idx="3">
                  <c:v>2008-12</c:v>
                </c:pt>
                <c:pt idx="4">
                  <c:v>2009-13</c:v>
                </c:pt>
                <c:pt idx="5">
                  <c:v>2010-14</c:v>
                </c:pt>
                <c:pt idx="6">
                  <c:v>2011-15</c:v>
                </c:pt>
              </c:strCache>
            </c:strRef>
          </c:cat>
          <c:val>
            <c:numRef>
              <c:f>Poverty!$W$6:$AC$6</c:f>
              <c:numCache>
                <c:formatCode>0.0</c:formatCode>
                <c:ptCount val="7"/>
                <c:pt idx="0">
                  <c:v>13.470586959248799</c:v>
                </c:pt>
                <c:pt idx="1">
                  <c:v>13.816895469666729</c:v>
                </c:pt>
                <c:pt idx="2">
                  <c:v>14.304431331274559</c:v>
                </c:pt>
                <c:pt idx="3">
                  <c:v>14.884684376684284</c:v>
                </c:pt>
                <c:pt idx="4">
                  <c:v>15.36537719871229</c:v>
                </c:pt>
                <c:pt idx="5">
                  <c:v>15.594869330564629</c:v>
                </c:pt>
                <c:pt idx="6">
                  <c:v>15.471814083067647</c:v>
                </c:pt>
              </c:numCache>
            </c:numRef>
          </c:val>
        </c:ser>
        <c:ser>
          <c:idx val="1"/>
          <c:order val="1"/>
          <c:tx>
            <c:strRef>
              <c:f>Poverty!$V$7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Poverty!$W$5:$AC$5</c:f>
              <c:strCache>
                <c:ptCount val="7"/>
                <c:pt idx="0">
                  <c:v>2005-09</c:v>
                </c:pt>
                <c:pt idx="1">
                  <c:v>2006-10</c:v>
                </c:pt>
                <c:pt idx="2">
                  <c:v>2007-11</c:v>
                </c:pt>
                <c:pt idx="3">
                  <c:v>2008-12</c:v>
                </c:pt>
                <c:pt idx="4">
                  <c:v>2009-13</c:v>
                </c:pt>
                <c:pt idx="5">
                  <c:v>2010-14</c:v>
                </c:pt>
                <c:pt idx="6">
                  <c:v>2011-15</c:v>
                </c:pt>
              </c:strCache>
            </c:strRef>
          </c:cat>
          <c:val>
            <c:numRef>
              <c:f>Poverty!$W$7:$AC$7</c:f>
              <c:numCache>
                <c:formatCode>0.0</c:formatCode>
                <c:ptCount val="7"/>
                <c:pt idx="0">
                  <c:v>13.6350106803936</c:v>
                </c:pt>
                <c:pt idx="1">
                  <c:v>14.163774163495582</c:v>
                </c:pt>
                <c:pt idx="2">
                  <c:v>14.751762335636029</c:v>
                </c:pt>
                <c:pt idx="3">
                  <c:v>15.357313940980353</c:v>
                </c:pt>
                <c:pt idx="4">
                  <c:v>15.794670433007507</c:v>
                </c:pt>
                <c:pt idx="5">
                  <c:v>15.925314412548111</c:v>
                </c:pt>
                <c:pt idx="6">
                  <c:v>15.773345930673829</c:v>
                </c:pt>
              </c:numCache>
            </c:numRef>
          </c:val>
        </c:ser>
        <c:marker val="1"/>
        <c:axId val="136606464"/>
        <c:axId val="136608000"/>
      </c:lineChart>
      <c:catAx>
        <c:axId val="136606464"/>
        <c:scaling>
          <c:orientation val="minMax"/>
        </c:scaling>
        <c:axPos val="b"/>
        <c:tickLblPos val="nextTo"/>
        <c:crossAx val="136608000"/>
        <c:crosses val="autoZero"/>
        <c:auto val="1"/>
        <c:lblAlgn val="ctr"/>
        <c:lblOffset val="100"/>
      </c:catAx>
      <c:valAx>
        <c:axId val="136608000"/>
        <c:scaling>
          <c:orientation val="minMax"/>
          <c:max val="25"/>
          <c:min val="5"/>
        </c:scaling>
        <c:axPos val="l"/>
        <c:majorGridlines/>
        <c:numFmt formatCode="0.0" sourceLinked="1"/>
        <c:tickLblPos val="nextTo"/>
        <c:crossAx val="1366064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85726</xdr:rowOff>
    </xdr:from>
    <xdr:to>
      <xdr:col>6</xdr:col>
      <xdr:colOff>609600</xdr:colOff>
      <xdr:row>23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85724</xdr:colOff>
      <xdr:row>7</xdr:row>
      <xdr:rowOff>95251</xdr:rowOff>
    </xdr:from>
    <xdr:to>
      <xdr:col>20</xdr:col>
      <xdr:colOff>752475</xdr:colOff>
      <xdr:row>23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828674</xdr:colOff>
      <xdr:row>7</xdr:row>
      <xdr:rowOff>95250</xdr:rowOff>
    </xdr:from>
    <xdr:to>
      <xdr:col>30</xdr:col>
      <xdr:colOff>619124</xdr:colOff>
      <xdr:row>22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workbookViewId="0">
      <selection activeCell="G1" sqref="G1"/>
    </sheetView>
  </sheetViews>
  <sheetFormatPr defaultRowHeight="15"/>
  <cols>
    <col min="1" max="1" width="12" style="11" customWidth="1"/>
    <col min="2" max="6" width="9.28515625" style="9" customWidth="1"/>
    <col min="7" max="7" width="9.28515625" style="10" customWidth="1"/>
    <col min="8" max="8" width="5.140625" style="10" customWidth="1"/>
    <col min="9" max="20" width="9.28515625" style="9" customWidth="1"/>
    <col min="21" max="21" width="12.42578125" style="10" customWidth="1"/>
    <col min="22" max="22" width="5.42578125" style="10" customWidth="1"/>
    <col min="23" max="30" width="9.28515625" style="9" customWidth="1"/>
    <col min="31" max="31" width="9.28515625" style="10" customWidth="1"/>
    <col min="32" max="16384" width="9.140625" style="11"/>
  </cols>
  <sheetData>
    <row r="1" spans="1:31" ht="36">
      <c r="A1" s="1" t="s">
        <v>126</v>
      </c>
    </row>
    <row r="2" spans="1:31" ht="18.75">
      <c r="A2" s="2" t="s">
        <v>127</v>
      </c>
    </row>
    <row r="4" spans="1:31">
      <c r="B4" s="37" t="s">
        <v>0</v>
      </c>
      <c r="C4" s="38"/>
      <c r="D4" s="38"/>
      <c r="E4" s="38"/>
      <c r="F4" s="38"/>
      <c r="G4" s="39"/>
      <c r="H4" s="46" t="s">
        <v>124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9" t="s">
        <v>1</v>
      </c>
      <c r="W4" s="47"/>
      <c r="X4" s="47"/>
      <c r="Y4" s="47"/>
      <c r="Z4" s="47"/>
      <c r="AA4" s="47"/>
      <c r="AB4" s="47"/>
      <c r="AC4" s="47"/>
      <c r="AD4" s="47"/>
      <c r="AE4" s="48"/>
    </row>
    <row r="5" spans="1:31" ht="45">
      <c r="A5" s="12"/>
      <c r="B5" s="13" t="s">
        <v>115</v>
      </c>
      <c r="C5" s="13" t="s">
        <v>2</v>
      </c>
      <c r="D5" s="13" t="s">
        <v>3</v>
      </c>
      <c r="E5" s="13" t="s">
        <v>4</v>
      </c>
      <c r="F5" s="14" t="s">
        <v>5</v>
      </c>
      <c r="G5" s="3" t="s">
        <v>116</v>
      </c>
      <c r="H5" s="4"/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5" t="s">
        <v>16</v>
      </c>
      <c r="T5" s="31" t="s">
        <v>118</v>
      </c>
      <c r="U5" s="4" t="s">
        <v>120</v>
      </c>
      <c r="V5" s="5"/>
      <c r="W5" s="16" t="s">
        <v>17</v>
      </c>
      <c r="X5" s="16" t="s">
        <v>18</v>
      </c>
      <c r="Y5" s="16" t="s">
        <v>19</v>
      </c>
      <c r="Z5" s="16" t="s">
        <v>20</v>
      </c>
      <c r="AA5" s="16" t="s">
        <v>21</v>
      </c>
      <c r="AB5" s="16" t="s">
        <v>22</v>
      </c>
      <c r="AC5" s="32" t="s">
        <v>23</v>
      </c>
      <c r="AD5" s="33" t="s">
        <v>119</v>
      </c>
      <c r="AE5" s="5" t="s">
        <v>122</v>
      </c>
    </row>
    <row r="6" spans="1:31" s="20" customFormat="1">
      <c r="A6" s="17" t="s">
        <v>24</v>
      </c>
      <c r="B6" s="18">
        <v>22.1</v>
      </c>
      <c r="C6" s="19">
        <v>13.7</v>
      </c>
      <c r="D6" s="18">
        <v>12.40348886742977</v>
      </c>
      <c r="E6" s="18">
        <v>13.118086146881728</v>
      </c>
      <c r="F6" s="18">
        <v>12.377514142647998</v>
      </c>
      <c r="G6" s="6">
        <f>F6/B6-1</f>
        <v>-0.43993148675800919</v>
      </c>
      <c r="H6" s="17" t="s">
        <v>24</v>
      </c>
      <c r="I6" s="18">
        <v>13.3</v>
      </c>
      <c r="J6" s="18">
        <v>13.3</v>
      </c>
      <c r="K6" s="18">
        <v>13</v>
      </c>
      <c r="L6" s="18">
        <v>13.2</v>
      </c>
      <c r="M6" s="18">
        <v>14.3</v>
      </c>
      <c r="N6" s="18">
        <v>15.3</v>
      </c>
      <c r="O6" s="18">
        <v>15.9</v>
      </c>
      <c r="P6" s="18">
        <v>15.9</v>
      </c>
      <c r="Q6" s="18">
        <v>15.8</v>
      </c>
      <c r="R6" s="18">
        <v>15.5</v>
      </c>
      <c r="S6" s="18">
        <v>14.7</v>
      </c>
      <c r="T6" s="18">
        <v>14</v>
      </c>
      <c r="U6" s="6">
        <f>T6/F6-1</f>
        <v>0.13108333698133778</v>
      </c>
      <c r="V6" s="17" t="s">
        <v>24</v>
      </c>
      <c r="W6" s="18">
        <v>13.470586959248799</v>
      </c>
      <c r="X6" s="18">
        <v>13.816895469666729</v>
      </c>
      <c r="Y6" s="18">
        <v>14.304431331274559</v>
      </c>
      <c r="Z6" s="18">
        <v>14.884684376684284</v>
      </c>
      <c r="AA6" s="18">
        <v>15.36537719871229</v>
      </c>
      <c r="AB6" s="18">
        <v>15.594869330564629</v>
      </c>
      <c r="AC6" s="18">
        <v>15.471814083067647</v>
      </c>
      <c r="AD6" s="18">
        <v>15.1</v>
      </c>
      <c r="AE6" s="6">
        <f>AD6/F6-1</f>
        <v>0.21995417060129996</v>
      </c>
    </row>
    <row r="7" spans="1:31">
      <c r="A7" s="12" t="s">
        <v>25</v>
      </c>
      <c r="B7" s="18">
        <v>15.86</v>
      </c>
      <c r="C7" s="19">
        <v>10</v>
      </c>
      <c r="D7" s="18">
        <v>10.304472297035028</v>
      </c>
      <c r="E7" s="18">
        <v>12.537625368640901</v>
      </c>
      <c r="F7" s="18">
        <v>10.59744163725367</v>
      </c>
      <c r="G7" s="6">
        <f>F7/B7-1</f>
        <v>-0.33181326372927678</v>
      </c>
      <c r="H7" s="12" t="s">
        <v>25</v>
      </c>
      <c r="I7" s="18">
        <v>13</v>
      </c>
      <c r="J7" s="18">
        <v>13.3</v>
      </c>
      <c r="K7" s="18">
        <v>13.1</v>
      </c>
      <c r="L7" s="18">
        <v>13.4</v>
      </c>
      <c r="M7" s="18">
        <v>15.2</v>
      </c>
      <c r="N7" s="18">
        <v>15.8</v>
      </c>
      <c r="O7" s="18">
        <v>16.399999999999999</v>
      </c>
      <c r="P7" s="18">
        <v>16.3</v>
      </c>
      <c r="Q7" s="18">
        <v>16</v>
      </c>
      <c r="R7" s="18">
        <v>15.8</v>
      </c>
      <c r="S7" s="18">
        <v>14.8</v>
      </c>
      <c r="T7" s="18">
        <v>14.6</v>
      </c>
      <c r="U7" s="6">
        <f>T7/F7-1</f>
        <v>0.37769100314513215</v>
      </c>
      <c r="V7" s="12" t="s">
        <v>25</v>
      </c>
      <c r="W7" s="18">
        <v>13.6350106803936</v>
      </c>
      <c r="X7" s="18">
        <v>14.163774163495582</v>
      </c>
      <c r="Y7" s="18">
        <v>14.751762335636029</v>
      </c>
      <c r="Z7" s="18">
        <v>15.357313940980353</v>
      </c>
      <c r="AA7" s="18">
        <v>15.794670433007507</v>
      </c>
      <c r="AB7" s="18">
        <v>15.925314412548111</v>
      </c>
      <c r="AC7" s="18">
        <v>15.773345930673829</v>
      </c>
      <c r="AD7" s="18">
        <v>15.4</v>
      </c>
      <c r="AE7" s="6">
        <f>AD7/F7-1</f>
        <v>0.45318092112568742</v>
      </c>
    </row>
    <row r="8" spans="1:31">
      <c r="A8" s="21"/>
      <c r="B8" s="22"/>
      <c r="C8" s="23"/>
      <c r="D8" s="22"/>
      <c r="E8" s="22"/>
      <c r="F8" s="22"/>
      <c r="G8" s="8"/>
      <c r="H8" s="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8"/>
      <c r="V8" s="8"/>
      <c r="W8" s="22"/>
      <c r="X8" s="22"/>
      <c r="Y8" s="22"/>
      <c r="Z8" s="22"/>
      <c r="AA8" s="22"/>
      <c r="AB8" s="22"/>
      <c r="AC8" s="22"/>
      <c r="AD8" s="22"/>
      <c r="AE8" s="8"/>
    </row>
    <row r="9" spans="1:31">
      <c r="A9" s="21"/>
      <c r="B9" s="22"/>
      <c r="C9" s="23"/>
      <c r="D9" s="22"/>
      <c r="E9" s="22"/>
      <c r="F9" s="22"/>
      <c r="G9" s="8"/>
      <c r="H9" s="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8"/>
      <c r="V9" s="8"/>
      <c r="W9" s="22"/>
      <c r="X9" s="22"/>
      <c r="Y9" s="22"/>
      <c r="Z9" s="22"/>
      <c r="AA9" s="22"/>
      <c r="AB9" s="22"/>
      <c r="AC9" s="22"/>
      <c r="AD9" s="22"/>
      <c r="AE9" s="8"/>
    </row>
    <row r="10" spans="1:31">
      <c r="A10" s="21"/>
      <c r="B10" s="22"/>
      <c r="C10" s="23"/>
      <c r="D10" s="22"/>
      <c r="E10" s="22"/>
      <c r="F10" s="22"/>
      <c r="G10" s="8"/>
      <c r="H10" s="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8"/>
      <c r="V10" s="8"/>
      <c r="W10" s="22"/>
      <c r="X10" s="22"/>
      <c r="Y10" s="22"/>
      <c r="Z10" s="22"/>
      <c r="AA10" s="22"/>
      <c r="AB10" s="22"/>
      <c r="AC10" s="22"/>
      <c r="AD10" s="22"/>
      <c r="AE10" s="8"/>
    </row>
    <row r="11" spans="1:31">
      <c r="A11" s="21"/>
      <c r="B11" s="22"/>
      <c r="C11" s="23"/>
      <c r="D11" s="22"/>
      <c r="E11" s="22"/>
      <c r="F11" s="22"/>
      <c r="G11" s="8"/>
      <c r="H11" s="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8"/>
      <c r="V11" s="8"/>
      <c r="W11" s="22"/>
      <c r="X11" s="22"/>
      <c r="Y11" s="22"/>
      <c r="Z11" s="22"/>
      <c r="AA11" s="22"/>
      <c r="AB11" s="22"/>
      <c r="AC11" s="22"/>
      <c r="AD11" s="22"/>
      <c r="AE11" s="8"/>
    </row>
    <row r="12" spans="1:31">
      <c r="A12" s="21"/>
      <c r="B12" s="22"/>
      <c r="C12" s="23"/>
      <c r="D12" s="22"/>
      <c r="E12" s="22"/>
      <c r="F12" s="22"/>
      <c r="G12" s="8"/>
      <c r="H12" s="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8"/>
      <c r="V12" s="8"/>
      <c r="W12" s="22"/>
      <c r="X12" s="22"/>
      <c r="Y12" s="22"/>
      <c r="Z12" s="22"/>
      <c r="AA12" s="22"/>
      <c r="AB12" s="22"/>
      <c r="AC12" s="22"/>
      <c r="AD12" s="22"/>
      <c r="AE12" s="8"/>
    </row>
    <row r="13" spans="1:31">
      <c r="A13" s="21"/>
      <c r="B13" s="22"/>
      <c r="C13" s="23"/>
      <c r="D13" s="22"/>
      <c r="E13" s="22"/>
      <c r="F13" s="22"/>
      <c r="G13" s="8"/>
      <c r="H13" s="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8"/>
      <c r="V13" s="8"/>
      <c r="W13" s="22"/>
      <c r="X13" s="22"/>
      <c r="Y13" s="22"/>
      <c r="Z13" s="22"/>
      <c r="AA13" s="22"/>
      <c r="AB13" s="22"/>
      <c r="AC13" s="22"/>
      <c r="AD13" s="22"/>
      <c r="AE13" s="8"/>
    </row>
    <row r="14" spans="1:31">
      <c r="A14" s="21"/>
      <c r="B14" s="22"/>
      <c r="C14" s="23"/>
      <c r="D14" s="22"/>
      <c r="E14" s="22"/>
      <c r="F14" s="22"/>
      <c r="G14" s="8"/>
      <c r="H14" s="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8"/>
      <c r="V14" s="8"/>
      <c r="W14" s="22"/>
      <c r="X14" s="22"/>
      <c r="Y14" s="22"/>
      <c r="Z14" s="22"/>
      <c r="AA14" s="22"/>
      <c r="AB14" s="22"/>
      <c r="AC14" s="22"/>
      <c r="AD14" s="22"/>
      <c r="AE14" s="8"/>
    </row>
    <row r="15" spans="1:31">
      <c r="A15" s="21"/>
      <c r="B15" s="22"/>
      <c r="C15" s="23"/>
      <c r="D15" s="22"/>
      <c r="E15" s="22"/>
      <c r="F15" s="22"/>
      <c r="G15" s="8"/>
      <c r="H15" s="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/>
      <c r="V15" s="8"/>
      <c r="W15" s="22"/>
      <c r="X15" s="22"/>
      <c r="Y15" s="22"/>
      <c r="Z15" s="22"/>
      <c r="AA15" s="22"/>
      <c r="AB15" s="22"/>
      <c r="AC15" s="22"/>
      <c r="AD15" s="22"/>
      <c r="AE15" s="8"/>
    </row>
    <row r="16" spans="1:31">
      <c r="A16" s="21"/>
      <c r="B16" s="22"/>
      <c r="C16" s="23"/>
      <c r="D16" s="22"/>
      <c r="E16" s="22"/>
      <c r="F16" s="22"/>
      <c r="G16" s="8"/>
      <c r="H16" s="8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8"/>
      <c r="V16" s="8"/>
      <c r="W16" s="22"/>
      <c r="X16" s="22"/>
      <c r="Y16" s="22"/>
      <c r="Z16" s="22"/>
      <c r="AA16" s="22"/>
      <c r="AB16" s="22"/>
      <c r="AC16" s="22"/>
      <c r="AD16" s="22"/>
      <c r="AE16" s="8"/>
    </row>
    <row r="17" spans="1:31">
      <c r="A17" s="21"/>
      <c r="B17" s="22"/>
      <c r="C17" s="23"/>
      <c r="D17" s="22"/>
      <c r="E17" s="22"/>
      <c r="F17" s="22"/>
      <c r="G17" s="8"/>
      <c r="H17" s="8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8"/>
      <c r="V17" s="8"/>
      <c r="W17" s="22"/>
      <c r="X17" s="22"/>
      <c r="Y17" s="22"/>
      <c r="Z17" s="22"/>
      <c r="AA17" s="22"/>
      <c r="AB17" s="22"/>
      <c r="AC17" s="22"/>
      <c r="AD17" s="22"/>
      <c r="AE17" s="8"/>
    </row>
    <row r="18" spans="1:31">
      <c r="A18" s="21"/>
      <c r="B18" s="22"/>
      <c r="C18" s="23"/>
      <c r="D18" s="22"/>
      <c r="E18" s="22"/>
      <c r="F18" s="22"/>
      <c r="G18" s="8"/>
      <c r="H18" s="8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8"/>
      <c r="V18" s="8"/>
      <c r="W18" s="22"/>
      <c r="X18" s="22"/>
      <c r="Y18" s="22"/>
      <c r="Z18" s="22"/>
      <c r="AA18" s="22"/>
      <c r="AB18" s="22"/>
      <c r="AC18" s="22"/>
      <c r="AD18" s="22"/>
      <c r="AE18" s="8"/>
    </row>
    <row r="19" spans="1:31">
      <c r="A19" s="21"/>
      <c r="B19" s="22"/>
      <c r="C19" s="23"/>
      <c r="D19" s="22"/>
      <c r="E19" s="22"/>
      <c r="F19" s="22"/>
      <c r="G19" s="8"/>
      <c r="H19" s="8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8"/>
      <c r="V19" s="8"/>
      <c r="W19" s="22"/>
      <c r="X19" s="22"/>
      <c r="Y19" s="22"/>
      <c r="Z19" s="22"/>
      <c r="AA19" s="22"/>
      <c r="AB19" s="22"/>
      <c r="AC19" s="22"/>
      <c r="AD19" s="22"/>
      <c r="AE19" s="8"/>
    </row>
    <row r="20" spans="1:31">
      <c r="A20" s="21"/>
      <c r="B20" s="22"/>
      <c r="C20" s="23"/>
      <c r="D20" s="22"/>
      <c r="E20" s="22"/>
      <c r="F20" s="22"/>
      <c r="G20" s="8"/>
      <c r="H20" s="8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8"/>
      <c r="V20" s="8"/>
      <c r="W20" s="22"/>
      <c r="X20" s="22"/>
      <c r="Y20" s="22"/>
      <c r="Z20" s="22"/>
      <c r="AA20" s="22"/>
      <c r="AB20" s="22"/>
      <c r="AC20" s="22"/>
      <c r="AD20" s="22"/>
      <c r="AE20" s="8"/>
    </row>
    <row r="21" spans="1:31">
      <c r="A21" s="21"/>
      <c r="B21" s="22"/>
      <c r="C21" s="23"/>
      <c r="D21" s="22"/>
      <c r="E21" s="22"/>
      <c r="F21" s="22"/>
      <c r="G21" s="8"/>
      <c r="H21" s="8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8"/>
      <c r="V21" s="8"/>
      <c r="W21" s="22"/>
      <c r="X21" s="22"/>
      <c r="Y21" s="22"/>
      <c r="Z21" s="22"/>
      <c r="AA21" s="22"/>
      <c r="AB21" s="22"/>
      <c r="AC21" s="22"/>
      <c r="AD21" s="22"/>
      <c r="AE21" s="8"/>
    </row>
    <row r="22" spans="1:31">
      <c r="A22" s="21"/>
      <c r="B22" s="22"/>
      <c r="C22" s="23"/>
      <c r="D22" s="22"/>
      <c r="E22" s="22"/>
      <c r="F22" s="22"/>
      <c r="G22" s="8"/>
      <c r="H22" s="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8"/>
      <c r="V22" s="8"/>
      <c r="W22" s="22"/>
      <c r="X22" s="22"/>
      <c r="Y22" s="22"/>
      <c r="Z22" s="22"/>
      <c r="AA22" s="22"/>
      <c r="AB22" s="22"/>
      <c r="AC22" s="22"/>
      <c r="AD22" s="22"/>
      <c r="AE22" s="8"/>
    </row>
    <row r="23" spans="1:31">
      <c r="A23" s="21"/>
      <c r="B23" s="22"/>
      <c r="C23" s="23"/>
      <c r="D23" s="22"/>
      <c r="E23" s="22"/>
      <c r="F23" s="22"/>
      <c r="G23" s="8"/>
      <c r="H23" s="8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8"/>
      <c r="V23" s="8"/>
      <c r="W23" s="22"/>
      <c r="X23" s="22"/>
      <c r="Y23" s="22"/>
      <c r="Z23" s="22"/>
      <c r="AA23" s="22"/>
      <c r="AB23" s="22"/>
      <c r="AC23" s="22"/>
      <c r="AD23" s="22"/>
      <c r="AE23" s="8"/>
    </row>
    <row r="24" spans="1:31">
      <c r="A24" s="21"/>
      <c r="B24" s="22"/>
      <c r="C24" s="23"/>
      <c r="D24" s="22"/>
      <c r="E24" s="22"/>
      <c r="F24" s="22"/>
      <c r="G24" s="8"/>
      <c r="H24" s="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8"/>
      <c r="V24" s="8"/>
      <c r="W24" s="22"/>
      <c r="X24" s="22"/>
      <c r="Y24" s="22"/>
      <c r="Z24" s="22"/>
      <c r="AA24" s="22"/>
      <c r="AB24" s="22"/>
      <c r="AC24" s="22"/>
      <c r="AD24" s="22"/>
      <c r="AE24" s="8"/>
    </row>
    <row r="25" spans="1:31">
      <c r="B25" s="37" t="s">
        <v>0</v>
      </c>
      <c r="C25" s="38"/>
      <c r="D25" s="38"/>
      <c r="E25" s="38"/>
      <c r="F25" s="38"/>
      <c r="G25" s="39"/>
      <c r="H25" s="24"/>
      <c r="I25" s="40" t="s">
        <v>26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25"/>
      <c r="W25" s="43" t="s">
        <v>1</v>
      </c>
      <c r="X25" s="44"/>
      <c r="Y25" s="44"/>
      <c r="Z25" s="44"/>
      <c r="AA25" s="44"/>
      <c r="AB25" s="44"/>
      <c r="AC25" s="44"/>
      <c r="AD25" s="44"/>
      <c r="AE25" s="45"/>
    </row>
    <row r="26" spans="1:31" ht="45">
      <c r="A26" s="12" t="s">
        <v>27</v>
      </c>
      <c r="B26" s="13" t="s">
        <v>115</v>
      </c>
      <c r="C26" s="13" t="s">
        <v>2</v>
      </c>
      <c r="D26" s="13" t="s">
        <v>3</v>
      </c>
      <c r="E26" s="13" t="s">
        <v>4</v>
      </c>
      <c r="F26" s="14" t="s">
        <v>5</v>
      </c>
      <c r="G26" s="3" t="s">
        <v>116</v>
      </c>
      <c r="H26" s="3"/>
      <c r="I26" s="15" t="s">
        <v>6</v>
      </c>
      <c r="J26" s="15" t="s">
        <v>7</v>
      </c>
      <c r="K26" s="15" t="s">
        <v>8</v>
      </c>
      <c r="L26" s="15" t="s">
        <v>9</v>
      </c>
      <c r="M26" s="15" t="s">
        <v>10</v>
      </c>
      <c r="N26" s="15" t="s">
        <v>11</v>
      </c>
      <c r="O26" s="15" t="s">
        <v>12</v>
      </c>
      <c r="P26" s="15" t="s">
        <v>13</v>
      </c>
      <c r="Q26" s="15" t="s">
        <v>14</v>
      </c>
      <c r="R26" s="15" t="s">
        <v>15</v>
      </c>
      <c r="S26" s="15" t="s">
        <v>16</v>
      </c>
      <c r="T26" s="31" t="s">
        <v>118</v>
      </c>
      <c r="U26" s="4" t="s">
        <v>120</v>
      </c>
      <c r="V26" s="4"/>
      <c r="W26" s="16" t="s">
        <v>17</v>
      </c>
      <c r="X26" s="16" t="s">
        <v>18</v>
      </c>
      <c r="Y26" s="16" t="s">
        <v>19</v>
      </c>
      <c r="Z26" s="16" t="s">
        <v>20</v>
      </c>
      <c r="AA26" s="16" t="s">
        <v>21</v>
      </c>
      <c r="AB26" s="16" t="s">
        <v>22</v>
      </c>
      <c r="AC26" s="32" t="s">
        <v>23</v>
      </c>
      <c r="AD26" s="33" t="s">
        <v>119</v>
      </c>
      <c r="AE26" s="5" t="s">
        <v>122</v>
      </c>
    </row>
    <row r="27" spans="1:31">
      <c r="A27" s="12" t="s">
        <v>28</v>
      </c>
      <c r="B27" s="18">
        <v>47.25</v>
      </c>
      <c r="C27" s="19">
        <v>31.6</v>
      </c>
      <c r="D27" s="18">
        <v>24.705979791287064</v>
      </c>
      <c r="E27" s="18">
        <v>28.5</v>
      </c>
      <c r="F27" s="18">
        <v>17.399999999999999</v>
      </c>
      <c r="G27" s="6">
        <f t="shared" ref="G27:G58" si="0">F27/B27-1</f>
        <v>-0.63174603174603172</v>
      </c>
      <c r="H27" s="6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6"/>
      <c r="V27" s="6"/>
      <c r="W27" s="18">
        <v>22.966029117898945</v>
      </c>
      <c r="X27" s="18">
        <v>22.959129791952687</v>
      </c>
      <c r="Y27" s="18">
        <v>22.818934408830398</v>
      </c>
      <c r="Z27" s="18">
        <v>23.13856190611261</v>
      </c>
      <c r="AA27" s="18">
        <v>22.736030828516377</v>
      </c>
      <c r="AB27" s="18">
        <v>25.270589921869401</v>
      </c>
      <c r="AC27" s="18">
        <v>24.619819819819817</v>
      </c>
      <c r="AD27" s="18">
        <v>24.5</v>
      </c>
      <c r="AE27" s="6">
        <f>AD27/F27-1</f>
        <v>0.40804597701149437</v>
      </c>
    </row>
    <row r="28" spans="1:31">
      <c r="A28" s="12" t="s">
        <v>29</v>
      </c>
      <c r="B28" s="18">
        <v>18.96</v>
      </c>
      <c r="C28" s="19">
        <v>8.8000000000000007</v>
      </c>
      <c r="D28" s="18">
        <v>10.512661799777895</v>
      </c>
      <c r="E28" s="18">
        <v>12.7</v>
      </c>
      <c r="F28" s="18">
        <v>12.1</v>
      </c>
      <c r="G28" s="6">
        <f t="shared" si="0"/>
        <v>-0.36181434599156126</v>
      </c>
      <c r="H28" s="6"/>
      <c r="I28" s="18">
        <v>13.1</v>
      </c>
      <c r="J28" s="18">
        <v>11.7</v>
      </c>
      <c r="K28" s="18">
        <v>14.5</v>
      </c>
      <c r="L28" s="18">
        <v>14.9</v>
      </c>
      <c r="M28" s="18">
        <v>20.399999999999999</v>
      </c>
      <c r="N28" s="18">
        <v>19.3</v>
      </c>
      <c r="O28" s="18">
        <v>19.3</v>
      </c>
      <c r="P28" s="18">
        <v>20.399999999999999</v>
      </c>
      <c r="Q28" s="18">
        <v>15</v>
      </c>
      <c r="R28" s="18">
        <v>17.8</v>
      </c>
      <c r="S28" s="18">
        <v>14.6</v>
      </c>
      <c r="T28" s="18">
        <v>15</v>
      </c>
      <c r="U28" s="6">
        <f>T28/F28-1</f>
        <v>0.2396694214876034</v>
      </c>
      <c r="V28" s="6"/>
      <c r="W28" s="18">
        <v>15.359324559225229</v>
      </c>
      <c r="X28" s="18">
        <v>16.277524213489187</v>
      </c>
      <c r="Y28" s="18">
        <v>18.019590347978703</v>
      </c>
      <c r="Z28" s="18">
        <v>18.796312675668769</v>
      </c>
      <c r="AA28" s="18">
        <v>18.550958548202967</v>
      </c>
      <c r="AB28" s="18">
        <v>18.352609697948889</v>
      </c>
      <c r="AC28" s="18">
        <v>17.466374787993534</v>
      </c>
      <c r="AD28" s="18">
        <v>16.100000000000001</v>
      </c>
      <c r="AE28" s="6">
        <f t="shared" ref="AE28:AE91" si="1">AD28/F28-1</f>
        <v>0.33057851239669445</v>
      </c>
    </row>
    <row r="29" spans="1:31">
      <c r="A29" s="12" t="s">
        <v>30</v>
      </c>
      <c r="B29" s="18">
        <v>15.73</v>
      </c>
      <c r="C29" s="19">
        <v>8.4</v>
      </c>
      <c r="D29" s="18">
        <v>8.7677242814174896</v>
      </c>
      <c r="E29" s="18">
        <v>11.3</v>
      </c>
      <c r="F29" s="18">
        <v>9.5</v>
      </c>
      <c r="G29" s="6">
        <f t="shared" si="0"/>
        <v>-0.39605848696757784</v>
      </c>
      <c r="H29" s="6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6"/>
      <c r="V29" s="6"/>
      <c r="W29" s="18">
        <v>15.186257479251108</v>
      </c>
      <c r="X29" s="18">
        <v>15.568114217727544</v>
      </c>
      <c r="Y29" s="18">
        <v>14.588276822308943</v>
      </c>
      <c r="Z29" s="18">
        <v>16.278429753690705</v>
      </c>
      <c r="AA29" s="18">
        <v>16.267012313674659</v>
      </c>
      <c r="AB29" s="18">
        <v>15.377510513697285</v>
      </c>
      <c r="AC29" s="18">
        <v>14.858657243816253</v>
      </c>
      <c r="AD29" s="18">
        <v>15.4</v>
      </c>
      <c r="AE29" s="6">
        <f t="shared" si="1"/>
        <v>0.6210526315789473</v>
      </c>
    </row>
    <row r="30" spans="1:31">
      <c r="A30" s="12" t="s">
        <v>31</v>
      </c>
      <c r="B30" s="18">
        <v>16.739999999999998</v>
      </c>
      <c r="C30" s="18">
        <v>9.6</v>
      </c>
      <c r="D30" s="18">
        <v>9.056522841155024</v>
      </c>
      <c r="E30" s="18">
        <v>16.100000000000001</v>
      </c>
      <c r="F30" s="18">
        <v>12.1</v>
      </c>
      <c r="G30" s="6">
        <f t="shared" si="0"/>
        <v>-0.27718040621266427</v>
      </c>
      <c r="H30" s="6"/>
      <c r="I30" s="18">
        <v>16.100000000000001</v>
      </c>
      <c r="J30" s="18">
        <v>16.7</v>
      </c>
      <c r="K30" s="18">
        <v>16.2</v>
      </c>
      <c r="L30" s="18">
        <v>15.7</v>
      </c>
      <c r="M30" s="18">
        <v>17.899999999999999</v>
      </c>
      <c r="N30" s="18">
        <v>14.9</v>
      </c>
      <c r="O30" s="18">
        <v>21.2</v>
      </c>
      <c r="P30" s="18">
        <v>20.9</v>
      </c>
      <c r="Q30" s="18">
        <v>18.7</v>
      </c>
      <c r="R30" s="18">
        <v>22.7</v>
      </c>
      <c r="S30" s="18">
        <v>19.3</v>
      </c>
      <c r="T30" s="18">
        <v>18.5</v>
      </c>
      <c r="U30" s="6">
        <f>T30/F30-1</f>
        <v>0.52892561983471076</v>
      </c>
      <c r="V30" s="6"/>
      <c r="W30" s="18">
        <v>16.106752634639516</v>
      </c>
      <c r="X30" s="18">
        <v>15.694183388366778</v>
      </c>
      <c r="Y30" s="18">
        <v>17.178739627719221</v>
      </c>
      <c r="Z30" s="18">
        <v>17.997256234899055</v>
      </c>
      <c r="AA30" s="18">
        <v>18.745361589840851</v>
      </c>
      <c r="AB30" s="18">
        <v>19.017279960218797</v>
      </c>
      <c r="AC30" s="18">
        <v>20.055379746835442</v>
      </c>
      <c r="AD30" s="18">
        <v>19.600000000000001</v>
      </c>
      <c r="AE30" s="6">
        <f t="shared" si="1"/>
        <v>0.61983471074380181</v>
      </c>
    </row>
    <row r="31" spans="1:31">
      <c r="A31" s="35" t="s">
        <v>123</v>
      </c>
      <c r="B31" s="18">
        <v>32.39</v>
      </c>
      <c r="C31" s="18">
        <v>20</v>
      </c>
      <c r="D31" s="18">
        <v>21.56712872105274</v>
      </c>
      <c r="E31" s="18">
        <v>28.7</v>
      </c>
      <c r="F31" s="18">
        <v>27.4</v>
      </c>
      <c r="G31" s="6">
        <f t="shared" si="0"/>
        <v>-0.15405989502933015</v>
      </c>
      <c r="H31" s="6"/>
      <c r="I31" s="34" t="s">
        <v>121</v>
      </c>
      <c r="J31" s="34" t="s">
        <v>121</v>
      </c>
      <c r="K31" s="34" t="s">
        <v>121</v>
      </c>
      <c r="L31" s="34" t="s">
        <v>121</v>
      </c>
      <c r="M31" s="34" t="s">
        <v>121</v>
      </c>
      <c r="N31" s="34" t="s">
        <v>121</v>
      </c>
      <c r="O31" s="34" t="s">
        <v>121</v>
      </c>
      <c r="P31" s="34" t="s">
        <v>121</v>
      </c>
      <c r="Q31" s="34" t="s">
        <v>121</v>
      </c>
      <c r="R31" s="34" t="s">
        <v>121</v>
      </c>
      <c r="S31" s="18">
        <v>32.200000000000003</v>
      </c>
      <c r="T31" s="18">
        <v>29</v>
      </c>
      <c r="U31" s="6">
        <f>T31/F31-1</f>
        <v>5.8394160583941757E-2</v>
      </c>
      <c r="V31" s="6"/>
      <c r="W31" s="18">
        <v>32.78966597077244</v>
      </c>
      <c r="X31" s="18">
        <v>30.316436027274555</v>
      </c>
      <c r="Y31" s="18">
        <v>31.526180319311699</v>
      </c>
      <c r="Z31" s="18">
        <v>32.18543760902012</v>
      </c>
      <c r="AA31" s="18">
        <v>31.666093628417872</v>
      </c>
      <c r="AB31" s="18">
        <v>31.622447687772414</v>
      </c>
      <c r="AC31" s="18">
        <v>32.993695012013802</v>
      </c>
      <c r="AD31" s="18">
        <v>31.2</v>
      </c>
      <c r="AE31" s="6">
        <f t="shared" si="1"/>
        <v>0.13868613138686126</v>
      </c>
    </row>
    <row r="32" spans="1:31">
      <c r="A32" s="12" t="s">
        <v>32</v>
      </c>
      <c r="B32" s="18">
        <v>16.59</v>
      </c>
      <c r="C32" s="18">
        <v>7.3</v>
      </c>
      <c r="D32" s="18">
        <v>6.5082988538545683</v>
      </c>
      <c r="E32" s="18">
        <v>6.3</v>
      </c>
      <c r="F32" s="18">
        <v>6.2</v>
      </c>
      <c r="G32" s="6">
        <f t="shared" si="0"/>
        <v>-0.62628089210367688</v>
      </c>
      <c r="H32" s="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"/>
      <c r="V32" s="6"/>
      <c r="W32" s="18">
        <v>6.9512168456038301</v>
      </c>
      <c r="X32" s="18">
        <v>7.2007619385133337</v>
      </c>
      <c r="Y32" s="18">
        <v>7.1900479483836754</v>
      </c>
      <c r="Z32" s="18">
        <v>7.9458049686146222</v>
      </c>
      <c r="AA32" s="18">
        <v>8.8396447350978757</v>
      </c>
      <c r="AB32" s="18">
        <v>9.1883749778486621</v>
      </c>
      <c r="AC32" s="18">
        <v>8.8781632607877423</v>
      </c>
      <c r="AD32" s="18">
        <v>8.8000000000000007</v>
      </c>
      <c r="AE32" s="6">
        <f t="shared" si="1"/>
        <v>0.41935483870967749</v>
      </c>
    </row>
    <row r="33" spans="1:31">
      <c r="A33" s="12" t="s">
        <v>33</v>
      </c>
      <c r="B33" s="18">
        <v>23.31</v>
      </c>
      <c r="C33" s="18">
        <v>12.8</v>
      </c>
      <c r="D33" s="18">
        <v>9.3087860806842695</v>
      </c>
      <c r="E33" s="18">
        <v>17.399999999999999</v>
      </c>
      <c r="F33" s="18">
        <v>14.6</v>
      </c>
      <c r="G33" s="6">
        <f t="shared" si="0"/>
        <v>-0.37365937365937363</v>
      </c>
      <c r="H33" s="6"/>
      <c r="I33" s="18">
        <v>15.5</v>
      </c>
      <c r="J33" s="18">
        <v>15.1</v>
      </c>
      <c r="K33" s="18">
        <v>14</v>
      </c>
      <c r="L33" s="18">
        <v>15.4</v>
      </c>
      <c r="M33" s="18">
        <v>17</v>
      </c>
      <c r="N33" s="18">
        <v>14.5</v>
      </c>
      <c r="O33" s="18">
        <v>14</v>
      </c>
      <c r="P33" s="18">
        <v>15</v>
      </c>
      <c r="Q33" s="18">
        <v>16</v>
      </c>
      <c r="R33" s="18">
        <v>15.2</v>
      </c>
      <c r="S33" s="18">
        <v>12.8</v>
      </c>
      <c r="T33" s="18">
        <v>15.6</v>
      </c>
      <c r="U33" s="6">
        <f>T33/F33-1</f>
        <v>6.8493150684931559E-2</v>
      </c>
      <c r="V33" s="6"/>
      <c r="W33" s="18">
        <v>15.361967440249394</v>
      </c>
      <c r="X33" s="18">
        <v>15.198405453106931</v>
      </c>
      <c r="Y33" s="18">
        <v>14.152206955710394</v>
      </c>
      <c r="Z33" s="18">
        <v>14.610100400090587</v>
      </c>
      <c r="AA33" s="18">
        <v>14.560193954087431</v>
      </c>
      <c r="AB33" s="18">
        <v>14.532098371127436</v>
      </c>
      <c r="AC33" s="18">
        <v>14.576276358753701</v>
      </c>
      <c r="AD33" s="18">
        <v>15.1</v>
      </c>
      <c r="AE33" s="6">
        <f t="shared" si="1"/>
        <v>3.4246575342465668E-2</v>
      </c>
    </row>
    <row r="34" spans="1:31">
      <c r="A34" s="12" t="s">
        <v>34</v>
      </c>
      <c r="B34" s="18">
        <v>31.78</v>
      </c>
      <c r="C34" s="18">
        <v>17.7</v>
      </c>
      <c r="D34" s="18">
        <v>15.032948929159803</v>
      </c>
      <c r="E34" s="18">
        <v>14.2</v>
      </c>
      <c r="F34" s="18">
        <v>11.6</v>
      </c>
      <c r="G34" s="6">
        <f t="shared" si="0"/>
        <v>-0.63499056010069221</v>
      </c>
      <c r="H34" s="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6"/>
      <c r="V34" s="6"/>
      <c r="W34" s="18">
        <v>13.432524990744168</v>
      </c>
      <c r="X34" s="18">
        <v>12.448368208433571</v>
      </c>
      <c r="Y34" s="18">
        <v>12.203743145873929</v>
      </c>
      <c r="Z34" s="18">
        <v>12.763537947190065</v>
      </c>
      <c r="AA34" s="18">
        <v>14.12743015100633</v>
      </c>
      <c r="AB34" s="18">
        <v>14.554530606611305</v>
      </c>
      <c r="AC34" s="18">
        <v>14.8855050026573</v>
      </c>
      <c r="AD34" s="18">
        <v>16.7</v>
      </c>
      <c r="AE34" s="6">
        <f t="shared" si="1"/>
        <v>0.43965517241379315</v>
      </c>
    </row>
    <row r="35" spans="1:31">
      <c r="A35" s="12" t="s">
        <v>35</v>
      </c>
      <c r="B35" s="18">
        <v>13.17</v>
      </c>
      <c r="C35" s="18">
        <v>9.1999999999999993</v>
      </c>
      <c r="D35" s="18">
        <v>9.8322884202612073</v>
      </c>
      <c r="E35" s="18">
        <v>10.6</v>
      </c>
      <c r="F35" s="18">
        <v>8.6999999999999993</v>
      </c>
      <c r="G35" s="6">
        <f t="shared" si="0"/>
        <v>-0.33940774487471537</v>
      </c>
      <c r="H35" s="6"/>
      <c r="I35" s="18">
        <v>12.4</v>
      </c>
      <c r="J35" s="18">
        <v>11.6</v>
      </c>
      <c r="K35" s="18">
        <v>12.4</v>
      </c>
      <c r="L35" s="18">
        <v>12.4</v>
      </c>
      <c r="M35" s="18">
        <v>13.5</v>
      </c>
      <c r="N35" s="18">
        <v>13.6</v>
      </c>
      <c r="O35" s="18">
        <v>13.9</v>
      </c>
      <c r="P35" s="18">
        <v>14</v>
      </c>
      <c r="Q35" s="18">
        <v>13.3</v>
      </c>
      <c r="R35" s="18">
        <v>14.6</v>
      </c>
      <c r="S35" s="18">
        <v>14.9</v>
      </c>
      <c r="T35" s="18">
        <v>12.5</v>
      </c>
      <c r="U35" s="6">
        <f>T35/F35-1</f>
        <v>0.43678160919540243</v>
      </c>
      <c r="V35" s="6"/>
      <c r="W35" s="18">
        <v>12.695692153690361</v>
      </c>
      <c r="X35" s="18">
        <v>12.768850609189986</v>
      </c>
      <c r="Y35" s="18">
        <v>12.821890687972848</v>
      </c>
      <c r="Z35" s="18">
        <v>13.586562406894187</v>
      </c>
      <c r="AA35" s="18">
        <v>13.617861728823327</v>
      </c>
      <c r="AB35" s="18">
        <v>13.779322666918995</v>
      </c>
      <c r="AC35" s="18">
        <v>13.946152417541905</v>
      </c>
      <c r="AD35" s="18">
        <v>13.6</v>
      </c>
      <c r="AE35" s="6">
        <f t="shared" si="1"/>
        <v>0.56321839080459779</v>
      </c>
    </row>
    <row r="36" spans="1:31">
      <c r="A36" s="12" t="s">
        <v>36</v>
      </c>
      <c r="B36" s="18">
        <v>21.33</v>
      </c>
      <c r="C36" s="18">
        <v>12.6</v>
      </c>
      <c r="D36" s="18">
        <v>9.9210912407311955</v>
      </c>
      <c r="E36" s="18">
        <v>11.7</v>
      </c>
      <c r="F36" s="18">
        <v>11.4</v>
      </c>
      <c r="G36" s="6">
        <f t="shared" si="0"/>
        <v>-0.46554149085794649</v>
      </c>
      <c r="H36" s="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6"/>
      <c r="V36" s="6"/>
      <c r="W36" s="18">
        <v>12.326198478683885</v>
      </c>
      <c r="X36" s="18">
        <v>12.58238676202496</v>
      </c>
      <c r="Y36" s="18">
        <v>13.85390428211587</v>
      </c>
      <c r="Z36" s="18">
        <v>15.046483073145062</v>
      </c>
      <c r="AA36" s="18">
        <v>15.512806961913823</v>
      </c>
      <c r="AB36" s="18">
        <v>15.938430983118174</v>
      </c>
      <c r="AC36" s="18">
        <v>15.43991416309013</v>
      </c>
      <c r="AD36" s="18">
        <v>14</v>
      </c>
      <c r="AE36" s="6">
        <f t="shared" si="1"/>
        <v>0.22807017543859653</v>
      </c>
    </row>
    <row r="37" spans="1:31">
      <c r="A37" s="12" t="s">
        <v>37</v>
      </c>
      <c r="B37" s="18">
        <v>24.04</v>
      </c>
      <c r="C37" s="18">
        <v>9</v>
      </c>
      <c r="D37" s="18">
        <v>9.9387132808018599</v>
      </c>
      <c r="E37" s="18">
        <v>8.8000000000000007</v>
      </c>
      <c r="F37" s="18">
        <v>7.6</v>
      </c>
      <c r="G37" s="6">
        <f t="shared" si="0"/>
        <v>-0.68386023294509157</v>
      </c>
      <c r="H37" s="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6"/>
      <c r="V37" s="6"/>
      <c r="W37" s="18">
        <v>11.555486926086061</v>
      </c>
      <c r="X37" s="18">
        <v>12.887900535732335</v>
      </c>
      <c r="Y37" s="18">
        <v>15.073024273573864</v>
      </c>
      <c r="Z37" s="18">
        <v>14.793232121862701</v>
      </c>
      <c r="AA37" s="18">
        <v>13.390174375304964</v>
      </c>
      <c r="AB37" s="18">
        <v>12.58987223917654</v>
      </c>
      <c r="AC37" s="18">
        <v>12.373816213966075</v>
      </c>
      <c r="AD37" s="18">
        <v>11.2</v>
      </c>
      <c r="AE37" s="6">
        <f t="shared" si="1"/>
        <v>0.47368421052631571</v>
      </c>
    </row>
    <row r="38" spans="1:31">
      <c r="A38" s="12" t="s">
        <v>38</v>
      </c>
      <c r="B38" s="18">
        <v>17.399999999999999</v>
      </c>
      <c r="C38" s="18">
        <v>9.6</v>
      </c>
      <c r="D38" s="18">
        <v>11.581425500699444</v>
      </c>
      <c r="E38" s="18">
        <v>13.4</v>
      </c>
      <c r="F38" s="18">
        <v>10.7</v>
      </c>
      <c r="G38" s="6">
        <f t="shared" si="0"/>
        <v>-0.38505747126436785</v>
      </c>
      <c r="H38" s="6"/>
      <c r="I38" s="18">
        <v>16.399999999999999</v>
      </c>
      <c r="J38" s="18">
        <v>14.4</v>
      </c>
      <c r="K38" s="18">
        <v>16.5</v>
      </c>
      <c r="L38" s="18">
        <v>13.3</v>
      </c>
      <c r="M38" s="18">
        <v>16.2</v>
      </c>
      <c r="N38" s="18">
        <v>20.6</v>
      </c>
      <c r="O38" s="18">
        <v>19.5</v>
      </c>
      <c r="P38" s="18">
        <v>20.399999999999999</v>
      </c>
      <c r="Q38" s="18">
        <v>18.600000000000001</v>
      </c>
      <c r="R38" s="18">
        <v>18.399999999999999</v>
      </c>
      <c r="S38" s="18">
        <v>14.5</v>
      </c>
      <c r="T38" s="18">
        <v>15.6</v>
      </c>
      <c r="U38" s="6">
        <f>T38/F38-1</f>
        <v>0.45794392523364502</v>
      </c>
      <c r="V38" s="6"/>
      <c r="W38" s="18">
        <v>14.849975441863192</v>
      </c>
      <c r="X38" s="18">
        <v>15.910764789064341</v>
      </c>
      <c r="Y38" s="18">
        <v>16.914715595243386</v>
      </c>
      <c r="Z38" s="18">
        <v>17.735006269801815</v>
      </c>
      <c r="AA38" s="18">
        <v>18.585981948705729</v>
      </c>
      <c r="AB38" s="18">
        <v>19.043706868222149</v>
      </c>
      <c r="AC38" s="18">
        <v>18.299610311750598</v>
      </c>
      <c r="AD38" s="18">
        <v>17.899999999999999</v>
      </c>
      <c r="AE38" s="6">
        <f t="shared" si="1"/>
        <v>0.67289719626168232</v>
      </c>
    </row>
    <row r="39" spans="1:31">
      <c r="A39" s="12" t="s">
        <v>39</v>
      </c>
      <c r="B39" s="18">
        <v>15.3</v>
      </c>
      <c r="C39" s="18">
        <v>8.3000000000000007</v>
      </c>
      <c r="D39" s="18">
        <v>8.1332403700773206</v>
      </c>
      <c r="E39" s="18">
        <v>8.6999999999999993</v>
      </c>
      <c r="F39" s="18">
        <v>7.1</v>
      </c>
      <c r="G39" s="6">
        <f t="shared" si="0"/>
        <v>-0.53594771241830075</v>
      </c>
      <c r="H39" s="6"/>
      <c r="I39" s="18">
        <v>8.3000000000000007</v>
      </c>
      <c r="J39" s="18">
        <v>9.1999999999999993</v>
      </c>
      <c r="K39" s="18">
        <v>9.1</v>
      </c>
      <c r="L39" s="18">
        <v>8.5</v>
      </c>
      <c r="M39" s="18">
        <v>10.6</v>
      </c>
      <c r="N39" s="18">
        <v>8.9</v>
      </c>
      <c r="O39" s="18">
        <v>10.7</v>
      </c>
      <c r="P39" s="18">
        <v>11.8</v>
      </c>
      <c r="Q39" s="18">
        <v>8.8000000000000007</v>
      </c>
      <c r="R39" s="18">
        <v>11.4</v>
      </c>
      <c r="S39" s="18">
        <v>9.1999999999999993</v>
      </c>
      <c r="T39" s="18">
        <v>11</v>
      </c>
      <c r="U39" s="6">
        <f>T39/F39-1</f>
        <v>0.54929577464788748</v>
      </c>
      <c r="V39" s="6"/>
      <c r="W39" s="18">
        <v>9.1782846934564688</v>
      </c>
      <c r="X39" s="18">
        <v>9.3014124673231322</v>
      </c>
      <c r="Y39" s="18">
        <v>9.6429194592985663</v>
      </c>
      <c r="Z39" s="18">
        <v>10.252657328700174</v>
      </c>
      <c r="AA39" s="18">
        <v>10.193334148229638</v>
      </c>
      <c r="AB39" s="18">
        <v>10.521142602369107</v>
      </c>
      <c r="AC39" s="18">
        <v>10.657230340847757</v>
      </c>
      <c r="AD39" s="18">
        <v>10.5</v>
      </c>
      <c r="AE39" s="6">
        <f t="shared" si="1"/>
        <v>0.47887323943661975</v>
      </c>
    </row>
    <row r="40" spans="1:31">
      <c r="A40" s="12" t="s">
        <v>40</v>
      </c>
      <c r="B40" s="18">
        <v>25.22</v>
      </c>
      <c r="C40" s="18">
        <v>13.2</v>
      </c>
      <c r="D40" s="18">
        <v>11.214207617978191</v>
      </c>
      <c r="E40" s="18">
        <v>12.3</v>
      </c>
      <c r="F40" s="18">
        <v>8.6</v>
      </c>
      <c r="G40" s="6">
        <f t="shared" si="0"/>
        <v>-0.65900079302141157</v>
      </c>
      <c r="H40" s="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6"/>
      <c r="V40" s="6"/>
      <c r="W40" s="18">
        <v>12.94857741981604</v>
      </c>
      <c r="X40" s="18">
        <v>14.034876439134832</v>
      </c>
      <c r="Y40" s="18">
        <v>14.768116998275149</v>
      </c>
      <c r="Z40" s="18">
        <v>15.40131739448646</v>
      </c>
      <c r="AA40" s="18">
        <v>16.504282523866788</v>
      </c>
      <c r="AB40" s="18">
        <v>16.902971273579091</v>
      </c>
      <c r="AC40" s="18">
        <v>15.853628445234042</v>
      </c>
      <c r="AD40" s="18">
        <v>15.2</v>
      </c>
      <c r="AE40" s="6">
        <f t="shared" si="1"/>
        <v>0.76744186046511631</v>
      </c>
    </row>
    <row r="41" spans="1:31">
      <c r="A41" s="12" t="s">
        <v>41</v>
      </c>
      <c r="B41" s="18">
        <v>19.11</v>
      </c>
      <c r="C41" s="18">
        <v>10</v>
      </c>
      <c r="D41" s="18">
        <v>9.5668366215916656</v>
      </c>
      <c r="E41" s="18">
        <v>15.9</v>
      </c>
      <c r="F41" s="18">
        <v>11.5</v>
      </c>
      <c r="G41" s="6">
        <f t="shared" si="0"/>
        <v>-0.39822082679225534</v>
      </c>
      <c r="H41" s="6"/>
      <c r="I41" s="18">
        <v>16.3</v>
      </c>
      <c r="J41" s="18">
        <v>17.2</v>
      </c>
      <c r="K41" s="18">
        <v>15.4</v>
      </c>
      <c r="L41" s="18">
        <v>13.6</v>
      </c>
      <c r="M41" s="18">
        <v>16.5</v>
      </c>
      <c r="N41" s="18">
        <v>18.2</v>
      </c>
      <c r="O41" s="18">
        <v>16.8</v>
      </c>
      <c r="P41" s="18">
        <v>15.1</v>
      </c>
      <c r="Q41" s="18">
        <v>18.3</v>
      </c>
      <c r="R41" s="18">
        <v>15.2</v>
      </c>
      <c r="S41" s="18">
        <v>13.5</v>
      </c>
      <c r="T41" s="18">
        <v>18.5</v>
      </c>
      <c r="U41" s="6">
        <f>T41/F41-1</f>
        <v>0.60869565217391308</v>
      </c>
      <c r="V41" s="6"/>
      <c r="W41" s="18">
        <v>15.208405098174302</v>
      </c>
      <c r="X41" s="18">
        <v>15.983677388382143</v>
      </c>
      <c r="Y41" s="18">
        <v>15.897539563359132</v>
      </c>
      <c r="Z41" s="18">
        <v>16.082216714429556</v>
      </c>
      <c r="AA41" s="18">
        <v>16.851736610789157</v>
      </c>
      <c r="AB41" s="18">
        <v>16.207864620903436</v>
      </c>
      <c r="AC41" s="18">
        <v>15.431553750465987</v>
      </c>
      <c r="AD41" s="18">
        <v>15.8</v>
      </c>
      <c r="AE41" s="6">
        <f t="shared" si="1"/>
        <v>0.37391304347826093</v>
      </c>
    </row>
    <row r="42" spans="1:31">
      <c r="A42" s="12" t="s">
        <v>42</v>
      </c>
      <c r="B42" s="18">
        <v>23.66</v>
      </c>
      <c r="C42" s="18">
        <v>14.4</v>
      </c>
      <c r="D42" s="18">
        <v>10.163915989540866</v>
      </c>
      <c r="E42" s="18">
        <v>13.2</v>
      </c>
      <c r="F42" s="18">
        <v>9.1</v>
      </c>
      <c r="G42" s="6">
        <f t="shared" si="0"/>
        <v>-0.61538461538461542</v>
      </c>
      <c r="H42" s="6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6"/>
      <c r="V42" s="6"/>
      <c r="W42" s="18">
        <v>13.937818039478836</v>
      </c>
      <c r="X42" s="18">
        <v>17.040738313674094</v>
      </c>
      <c r="Y42" s="18">
        <v>16.71374119066553</v>
      </c>
      <c r="Z42" s="18">
        <v>16.994038625312491</v>
      </c>
      <c r="AA42" s="18">
        <v>16.915764602450682</v>
      </c>
      <c r="AB42" s="18">
        <v>18.12097174020823</v>
      </c>
      <c r="AC42" s="18">
        <v>16.089450173716429</v>
      </c>
      <c r="AD42" s="18">
        <v>14</v>
      </c>
      <c r="AE42" s="6">
        <f t="shared" si="1"/>
        <v>0.53846153846153855</v>
      </c>
    </row>
    <row r="43" spans="1:31">
      <c r="A43" s="12" t="s">
        <v>43</v>
      </c>
      <c r="B43" s="18">
        <v>15.66</v>
      </c>
      <c r="C43" s="18">
        <v>9.1999999999999993</v>
      </c>
      <c r="D43" s="18">
        <v>10.427115353502669</v>
      </c>
      <c r="E43" s="18">
        <v>11.6</v>
      </c>
      <c r="F43" s="18">
        <v>10.4</v>
      </c>
      <c r="G43" s="6">
        <f t="shared" si="0"/>
        <v>-0.33588761174968074</v>
      </c>
      <c r="H43" s="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6"/>
      <c r="V43" s="6"/>
      <c r="W43" s="18">
        <v>11.883665411807915</v>
      </c>
      <c r="X43" s="18">
        <v>13.006440889258258</v>
      </c>
      <c r="Y43" s="18">
        <v>14.780739268129176</v>
      </c>
      <c r="Z43" s="18">
        <v>14.677698312532137</v>
      </c>
      <c r="AA43" s="18">
        <v>16.557580875970629</v>
      </c>
      <c r="AB43" s="18">
        <v>16.277636910827269</v>
      </c>
      <c r="AC43" s="18">
        <v>16.428946238610887</v>
      </c>
      <c r="AD43" s="18">
        <v>15.7</v>
      </c>
      <c r="AE43" s="6">
        <f t="shared" si="1"/>
        <v>0.50961538461538458</v>
      </c>
    </row>
    <row r="44" spans="1:31">
      <c r="A44" s="12" t="s">
        <v>44</v>
      </c>
      <c r="B44" s="18">
        <v>12.18</v>
      </c>
      <c r="C44" s="18">
        <v>9.9</v>
      </c>
      <c r="D44" s="18">
        <v>11.456344854663364</v>
      </c>
      <c r="E44" s="18">
        <v>13.8</v>
      </c>
      <c r="F44" s="18">
        <v>13.1</v>
      </c>
      <c r="G44" s="6">
        <f t="shared" si="0"/>
        <v>7.55336617405582E-2</v>
      </c>
      <c r="H44" s="6"/>
      <c r="I44" s="18">
        <v>16.899999999999999</v>
      </c>
      <c r="J44" s="18">
        <v>14.8</v>
      </c>
      <c r="K44" s="18">
        <v>15.5</v>
      </c>
      <c r="L44" s="18">
        <v>15.6</v>
      </c>
      <c r="M44" s="18">
        <v>18.600000000000001</v>
      </c>
      <c r="N44" s="18">
        <v>17.899999999999999</v>
      </c>
      <c r="O44" s="18">
        <v>18.600000000000001</v>
      </c>
      <c r="P44" s="18">
        <v>18.600000000000001</v>
      </c>
      <c r="Q44" s="18">
        <v>19</v>
      </c>
      <c r="R44" s="18">
        <v>19.3</v>
      </c>
      <c r="S44" s="18">
        <v>18.2</v>
      </c>
      <c r="T44" s="18">
        <v>18.100000000000001</v>
      </c>
      <c r="U44" s="6">
        <f>T44/F44-1</f>
        <v>0.38167938931297729</v>
      </c>
      <c r="V44" s="6"/>
      <c r="W44" s="18">
        <v>16.447166246156709</v>
      </c>
      <c r="X44" s="18">
        <v>16.385080080336813</v>
      </c>
      <c r="Y44" s="18">
        <v>17.098741142460025</v>
      </c>
      <c r="Z44" s="18">
        <v>17.658545538699716</v>
      </c>
      <c r="AA44" s="18">
        <v>18.334028725026077</v>
      </c>
      <c r="AB44" s="18">
        <v>18.537455793382904</v>
      </c>
      <c r="AC44" s="18">
        <v>18.743183227566401</v>
      </c>
      <c r="AD44" s="18">
        <v>18.5</v>
      </c>
      <c r="AE44" s="6">
        <f t="shared" si="1"/>
        <v>0.41221374045801529</v>
      </c>
    </row>
    <row r="45" spans="1:31">
      <c r="A45" s="12" t="s">
        <v>45</v>
      </c>
      <c r="B45" s="18">
        <v>20.38</v>
      </c>
      <c r="C45" s="18">
        <v>9.8000000000000007</v>
      </c>
      <c r="D45" s="18">
        <v>8.9546176285956935</v>
      </c>
      <c r="E45" s="18">
        <v>9</v>
      </c>
      <c r="F45" s="18">
        <v>8</v>
      </c>
      <c r="G45" s="6">
        <f t="shared" si="0"/>
        <v>-0.60745829244357208</v>
      </c>
      <c r="H45" s="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6"/>
      <c r="V45" s="6"/>
      <c r="W45" s="18">
        <v>9.7162293488824112</v>
      </c>
      <c r="X45" s="18">
        <v>10.642670559311616</v>
      </c>
      <c r="Y45" s="18">
        <v>11.478643937942923</v>
      </c>
      <c r="Z45" s="18">
        <v>11.96643560744254</v>
      </c>
      <c r="AA45" s="18">
        <v>13.670228125902398</v>
      </c>
      <c r="AB45" s="18">
        <v>13.932319347544594</v>
      </c>
      <c r="AC45" s="18">
        <v>13.260246377934454</v>
      </c>
      <c r="AD45" s="18">
        <v>12.4</v>
      </c>
      <c r="AE45" s="6">
        <f t="shared" si="1"/>
        <v>0.55000000000000004</v>
      </c>
    </row>
    <row r="46" spans="1:31">
      <c r="A46" s="12" t="s">
        <v>46</v>
      </c>
      <c r="B46" s="18">
        <v>15.95</v>
      </c>
      <c r="C46" s="18">
        <v>8.6999999999999993</v>
      </c>
      <c r="D46" s="18">
        <v>7.1268008582813938</v>
      </c>
      <c r="E46" s="18">
        <v>8.8000000000000007</v>
      </c>
      <c r="F46" s="18">
        <v>5.6</v>
      </c>
      <c r="G46" s="6">
        <f t="shared" si="0"/>
        <v>-0.64890282131661436</v>
      </c>
      <c r="H46" s="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6"/>
      <c r="V46" s="6"/>
      <c r="W46" s="18">
        <v>12.540277851143628</v>
      </c>
      <c r="X46" s="18">
        <v>12.709213201939621</v>
      </c>
      <c r="Y46" s="18">
        <v>12.612495108908309</v>
      </c>
      <c r="Z46" s="18">
        <v>14.57722129086337</v>
      </c>
      <c r="AA46" s="18">
        <v>13.936475355911687</v>
      </c>
      <c r="AB46" s="18">
        <v>13.511944041177246</v>
      </c>
      <c r="AC46" s="18">
        <v>13.400100414871972</v>
      </c>
      <c r="AD46" s="18">
        <v>13.6</v>
      </c>
      <c r="AE46" s="6">
        <f t="shared" si="1"/>
        <v>1.4285714285714288</v>
      </c>
    </row>
    <row r="47" spans="1:31">
      <c r="A47" s="12" t="s">
        <v>47</v>
      </c>
      <c r="B47" s="18">
        <v>18.88</v>
      </c>
      <c r="C47" s="18">
        <v>7.8</v>
      </c>
      <c r="D47" s="18">
        <v>6.6626096857148465</v>
      </c>
      <c r="E47" s="18">
        <v>5.7</v>
      </c>
      <c r="F47" s="18">
        <v>3.8</v>
      </c>
      <c r="G47" s="6">
        <f t="shared" si="0"/>
        <v>-0.79872881355932202</v>
      </c>
      <c r="H47" s="6"/>
      <c r="I47" s="18">
        <v>4.5999999999999996</v>
      </c>
      <c r="J47" s="18">
        <v>3.7</v>
      </c>
      <c r="K47" s="18">
        <v>4.5</v>
      </c>
      <c r="L47" s="18">
        <v>5.5</v>
      </c>
      <c r="M47" s="18">
        <v>4.7</v>
      </c>
      <c r="N47" s="18">
        <v>6.2</v>
      </c>
      <c r="O47" s="18">
        <v>3.2</v>
      </c>
      <c r="P47" s="18">
        <v>4.3</v>
      </c>
      <c r="Q47" s="18">
        <v>6.5</v>
      </c>
      <c r="R47" s="18">
        <v>4.5</v>
      </c>
      <c r="S47" s="18">
        <v>4.0999999999999996</v>
      </c>
      <c r="T47" s="18">
        <v>5.0999999999999996</v>
      </c>
      <c r="U47" s="6">
        <f>T47/F47-1</f>
        <v>0.34210526315789469</v>
      </c>
      <c r="V47" s="6"/>
      <c r="W47" s="18">
        <v>4.4564892011184218</v>
      </c>
      <c r="X47" s="18">
        <v>4.5626069936248674</v>
      </c>
      <c r="Y47" s="18">
        <v>4.5258273162166516</v>
      </c>
      <c r="Z47" s="18">
        <v>4.7444850903447504</v>
      </c>
      <c r="AA47" s="18">
        <v>4.8975906368582267</v>
      </c>
      <c r="AB47" s="18">
        <v>4.8968423173126965</v>
      </c>
      <c r="AC47" s="18">
        <v>4.5396762775202468</v>
      </c>
      <c r="AD47" s="18">
        <v>4.9000000000000004</v>
      </c>
      <c r="AE47" s="6">
        <f t="shared" si="1"/>
        <v>0.28947368421052655</v>
      </c>
    </row>
    <row r="48" spans="1:31">
      <c r="A48" s="12" t="s">
        <v>48</v>
      </c>
      <c r="B48" s="18">
        <v>13.96</v>
      </c>
      <c r="C48" s="18">
        <v>7.9</v>
      </c>
      <c r="D48" s="18">
        <v>8.0422027923077906</v>
      </c>
      <c r="E48" s="18">
        <v>9</v>
      </c>
      <c r="F48" s="18">
        <v>8.3000000000000007</v>
      </c>
      <c r="G48" s="6">
        <f t="shared" si="0"/>
        <v>-0.40544412607449853</v>
      </c>
      <c r="H48" s="6"/>
      <c r="I48" s="18">
        <v>14</v>
      </c>
      <c r="J48" s="18">
        <v>10</v>
      </c>
      <c r="K48" s="18">
        <v>11.4</v>
      </c>
      <c r="L48" s="18">
        <v>13.1</v>
      </c>
      <c r="M48" s="18">
        <v>16.600000000000001</v>
      </c>
      <c r="N48" s="18">
        <v>15.7</v>
      </c>
      <c r="O48" s="18">
        <v>11.4</v>
      </c>
      <c r="P48" s="18">
        <v>10.4</v>
      </c>
      <c r="Q48" s="18">
        <v>15.6</v>
      </c>
      <c r="R48" s="18">
        <v>14</v>
      </c>
      <c r="S48" s="18">
        <v>12.2</v>
      </c>
      <c r="T48" s="18">
        <v>12</v>
      </c>
      <c r="U48" s="6">
        <f>T48/F48-1</f>
        <v>0.44578313253012025</v>
      </c>
      <c r="V48" s="6"/>
      <c r="W48" s="18">
        <v>12.089396125991341</v>
      </c>
      <c r="X48" s="18">
        <v>12.500330381921501</v>
      </c>
      <c r="Y48" s="18">
        <v>12.601566745755074</v>
      </c>
      <c r="Z48" s="18">
        <v>12.878074653583504</v>
      </c>
      <c r="AA48" s="18">
        <v>13.341310995878208</v>
      </c>
      <c r="AB48" s="18">
        <v>12.701476049139526</v>
      </c>
      <c r="AC48" s="18">
        <v>12.422633071117678</v>
      </c>
      <c r="AD48" s="18">
        <v>12.8</v>
      </c>
      <c r="AE48" s="6">
        <f t="shared" si="1"/>
        <v>0.54216867469879504</v>
      </c>
    </row>
    <row r="49" spans="1:31">
      <c r="A49" s="12" t="s">
        <v>49</v>
      </c>
      <c r="B49" s="18">
        <v>17.649999999999999</v>
      </c>
      <c r="C49" s="18">
        <v>10.8</v>
      </c>
      <c r="D49" s="18">
        <v>7.1794539904432151</v>
      </c>
      <c r="E49" s="18">
        <v>8.8000000000000007</v>
      </c>
      <c r="F49" s="18">
        <v>5.9</v>
      </c>
      <c r="G49" s="6">
        <f t="shared" si="0"/>
        <v>-0.66572237960339931</v>
      </c>
      <c r="H49" s="6"/>
      <c r="I49" s="18">
        <v>7.5</v>
      </c>
      <c r="J49" s="18">
        <v>7.5</v>
      </c>
      <c r="K49" s="18">
        <v>9.6</v>
      </c>
      <c r="L49" s="18">
        <v>8.9</v>
      </c>
      <c r="M49" s="18">
        <v>13.1</v>
      </c>
      <c r="N49" s="18">
        <v>11.6</v>
      </c>
      <c r="O49" s="18">
        <v>11.8</v>
      </c>
      <c r="P49" s="18">
        <v>10.5</v>
      </c>
      <c r="Q49" s="18">
        <v>12.5</v>
      </c>
      <c r="R49" s="18">
        <v>8.9</v>
      </c>
      <c r="S49" s="18">
        <v>8.4</v>
      </c>
      <c r="T49" s="18">
        <v>10</v>
      </c>
      <c r="U49" s="6">
        <f>T49/F49-1</f>
        <v>0.69491525423728806</v>
      </c>
      <c r="V49" s="6"/>
      <c r="W49" s="18">
        <v>9.3395925700541902</v>
      </c>
      <c r="X49" s="18">
        <v>10.418733875769002</v>
      </c>
      <c r="Y49" s="18">
        <v>11.462089422150996</v>
      </c>
      <c r="Z49" s="18">
        <v>11.398341754836547</v>
      </c>
      <c r="AA49" s="18">
        <v>11.85435836274503</v>
      </c>
      <c r="AB49" s="18">
        <v>10.879465362223984</v>
      </c>
      <c r="AC49" s="18">
        <v>10.340391169264882</v>
      </c>
      <c r="AD49" s="18">
        <v>10.199999999999999</v>
      </c>
      <c r="AE49" s="6">
        <f t="shared" si="1"/>
        <v>0.72881355932203373</v>
      </c>
    </row>
    <row r="50" spans="1:31">
      <c r="A50" s="12" t="s">
        <v>50</v>
      </c>
      <c r="B50" s="18">
        <v>30.63</v>
      </c>
      <c r="C50" s="18">
        <v>16.100000000000001</v>
      </c>
      <c r="D50" s="18">
        <v>14.392454226003329</v>
      </c>
      <c r="E50" s="18">
        <v>16.2</v>
      </c>
      <c r="F50" s="18">
        <v>10.1</v>
      </c>
      <c r="G50" s="6">
        <f t="shared" si="0"/>
        <v>-0.67025791707476334</v>
      </c>
      <c r="H50" s="6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6"/>
      <c r="V50" s="6"/>
      <c r="W50" s="18">
        <v>17.704941755299906</v>
      </c>
      <c r="X50" s="18">
        <v>17.397115722827998</v>
      </c>
      <c r="Y50" s="18">
        <v>18.518779756656674</v>
      </c>
      <c r="Z50" s="18">
        <v>19.294964536504462</v>
      </c>
      <c r="AA50" s="18">
        <v>20.101106515360414</v>
      </c>
      <c r="AB50" s="18">
        <v>18.245041336976193</v>
      </c>
      <c r="AC50" s="18">
        <v>18.448674613058174</v>
      </c>
      <c r="AD50" s="18">
        <v>18.600000000000001</v>
      </c>
      <c r="AE50" s="6">
        <f t="shared" si="1"/>
        <v>0.84158415841584189</v>
      </c>
    </row>
    <row r="51" spans="1:31">
      <c r="A51" s="12" t="s">
        <v>51</v>
      </c>
      <c r="B51" s="18">
        <v>15.27</v>
      </c>
      <c r="C51" s="18">
        <v>10.7</v>
      </c>
      <c r="D51" s="18">
        <v>12.329086185957081</v>
      </c>
      <c r="E51" s="18">
        <v>13</v>
      </c>
      <c r="F51" s="18">
        <v>11.6</v>
      </c>
      <c r="G51" s="6">
        <f t="shared" si="0"/>
        <v>-0.24034053700065483</v>
      </c>
      <c r="H51" s="6"/>
      <c r="I51" s="18">
        <v>14.5</v>
      </c>
      <c r="J51" s="18">
        <v>16.3</v>
      </c>
      <c r="K51" s="18">
        <v>16.3</v>
      </c>
      <c r="L51" s="18">
        <v>15</v>
      </c>
      <c r="M51" s="18">
        <v>18.2</v>
      </c>
      <c r="N51" s="18">
        <v>18.600000000000001</v>
      </c>
      <c r="O51" s="18">
        <v>18.8</v>
      </c>
      <c r="P51" s="18">
        <v>17.899999999999999</v>
      </c>
      <c r="Q51" s="18">
        <v>17.7</v>
      </c>
      <c r="R51" s="18">
        <v>17.2</v>
      </c>
      <c r="S51" s="18">
        <v>17.100000000000001</v>
      </c>
      <c r="T51" s="18">
        <v>16.7</v>
      </c>
      <c r="U51" s="6">
        <f>T51/F51-1</f>
        <v>0.43965517241379315</v>
      </c>
      <c r="V51" s="6"/>
      <c r="W51" s="18">
        <v>15.791198625131301</v>
      </c>
      <c r="X51" s="18">
        <v>17.02161122668554</v>
      </c>
      <c r="Y51" s="18">
        <v>17.367427295125378</v>
      </c>
      <c r="Z51" s="18">
        <v>17.742667803949871</v>
      </c>
      <c r="AA51" s="18">
        <v>18.054619292678513</v>
      </c>
      <c r="AB51" s="18">
        <v>17.979209680850065</v>
      </c>
      <c r="AC51" s="18">
        <v>17.542772829079549</v>
      </c>
      <c r="AD51" s="18">
        <v>17.100000000000001</v>
      </c>
      <c r="AE51" s="6">
        <f t="shared" si="1"/>
        <v>0.47413793103448287</v>
      </c>
    </row>
    <row r="52" spans="1:31">
      <c r="A52" s="12" t="s">
        <v>52</v>
      </c>
      <c r="B52" s="18">
        <v>13.96</v>
      </c>
      <c r="C52" s="18">
        <v>6.2</v>
      </c>
      <c r="D52" s="18">
        <v>8.0661536817355994</v>
      </c>
      <c r="E52" s="18">
        <v>6.2</v>
      </c>
      <c r="F52" s="18">
        <v>5.4</v>
      </c>
      <c r="G52" s="6">
        <f t="shared" si="0"/>
        <v>-0.61318051575931232</v>
      </c>
      <c r="H52" s="6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6"/>
      <c r="V52" s="6"/>
      <c r="W52" s="18">
        <v>9.5306307596810385</v>
      </c>
      <c r="X52" s="18">
        <v>10.451222109173509</v>
      </c>
      <c r="Y52" s="18">
        <v>10.314188228603923</v>
      </c>
      <c r="Z52" s="18">
        <v>10.343764086261299</v>
      </c>
      <c r="AA52" s="18">
        <v>11.384060892039932</v>
      </c>
      <c r="AB52" s="18">
        <v>11.96370028982753</v>
      </c>
      <c r="AC52" s="18">
        <v>10.780722203720442</v>
      </c>
      <c r="AD52" s="18">
        <v>11.2</v>
      </c>
      <c r="AE52" s="6">
        <f t="shared" si="1"/>
        <v>1.074074074074074</v>
      </c>
    </row>
    <row r="53" spans="1:31">
      <c r="A53" s="12" t="s">
        <v>53</v>
      </c>
      <c r="B53" s="18">
        <v>35.33</v>
      </c>
      <c r="C53" s="18">
        <v>22.8</v>
      </c>
      <c r="D53" s="18">
        <v>14.904463016263827</v>
      </c>
      <c r="E53" s="18">
        <v>22.5</v>
      </c>
      <c r="F53" s="18">
        <v>18.100000000000001</v>
      </c>
      <c r="G53" s="6">
        <f t="shared" si="0"/>
        <v>-0.48768751769034813</v>
      </c>
      <c r="H53" s="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6"/>
      <c r="V53" s="6"/>
      <c r="W53" s="18">
        <v>23.007961463838896</v>
      </c>
      <c r="X53" s="18">
        <v>21.32201816614732</v>
      </c>
      <c r="Y53" s="18">
        <v>20.189054726368159</v>
      </c>
      <c r="Z53" s="18">
        <v>18.968269806425862</v>
      </c>
      <c r="AA53" s="18">
        <v>17.695459542289882</v>
      </c>
      <c r="AB53" s="18">
        <v>19.907175531737288</v>
      </c>
      <c r="AC53" s="18">
        <v>20.892310795817504</v>
      </c>
      <c r="AD53" s="18">
        <v>21.4</v>
      </c>
      <c r="AE53" s="6">
        <f t="shared" si="1"/>
        <v>0.18232044198895014</v>
      </c>
    </row>
    <row r="54" spans="1:31">
      <c r="A54" s="12" t="s">
        <v>54</v>
      </c>
      <c r="B54" s="18">
        <v>13.25</v>
      </c>
      <c r="C54" s="18">
        <v>5.9</v>
      </c>
      <c r="D54" s="18">
        <v>4.7028465664221351</v>
      </c>
      <c r="E54" s="18">
        <v>5.6</v>
      </c>
      <c r="F54" s="18">
        <v>4.5999999999999996</v>
      </c>
      <c r="G54" s="6">
        <f t="shared" si="0"/>
        <v>-0.65283018867924536</v>
      </c>
      <c r="H54" s="6"/>
      <c r="I54" s="18">
        <v>5.6</v>
      </c>
      <c r="J54" s="18">
        <v>5.5</v>
      </c>
      <c r="K54" s="18">
        <v>4.7</v>
      </c>
      <c r="L54" s="18">
        <v>9</v>
      </c>
      <c r="M54" s="18">
        <v>9.1</v>
      </c>
      <c r="N54" s="18">
        <v>7.7</v>
      </c>
      <c r="O54" s="18">
        <v>8.1999999999999993</v>
      </c>
      <c r="P54" s="18">
        <v>8.3000000000000007</v>
      </c>
      <c r="Q54" s="18">
        <v>7.3</v>
      </c>
      <c r="R54" s="18">
        <v>8.8000000000000007</v>
      </c>
      <c r="S54" s="18">
        <v>6.9</v>
      </c>
      <c r="T54" s="18">
        <v>4.5999999999999996</v>
      </c>
      <c r="U54" s="6">
        <f>T54/F54-1</f>
        <v>0</v>
      </c>
      <c r="V54" s="6"/>
      <c r="W54" s="18">
        <v>7.2726710762193241</v>
      </c>
      <c r="X54" s="18">
        <v>7.6226341590104854</v>
      </c>
      <c r="Y54" s="18">
        <v>8.0145798061058322</v>
      </c>
      <c r="Z54" s="18">
        <v>8.3277599188798508</v>
      </c>
      <c r="AA54" s="18">
        <v>8.0712562467689128</v>
      </c>
      <c r="AB54" s="18">
        <v>7.9129117839765426</v>
      </c>
      <c r="AC54" s="18">
        <v>7.4851778656126484</v>
      </c>
      <c r="AD54" s="18">
        <v>6.9</v>
      </c>
      <c r="AE54" s="6">
        <f t="shared" si="1"/>
        <v>0.50000000000000022</v>
      </c>
    </row>
    <row r="55" spans="1:31">
      <c r="A55" s="12" t="s">
        <v>55</v>
      </c>
      <c r="B55" s="18">
        <v>13.09</v>
      </c>
      <c r="C55" s="18">
        <v>7.4</v>
      </c>
      <c r="D55" s="18">
        <v>7.9237858715196863</v>
      </c>
      <c r="E55" s="18">
        <v>9.5</v>
      </c>
      <c r="F55" s="18">
        <v>8.5</v>
      </c>
      <c r="G55" s="6">
        <f t="shared" si="0"/>
        <v>-0.35064935064935066</v>
      </c>
      <c r="H55" s="6"/>
      <c r="I55" s="18">
        <v>9</v>
      </c>
      <c r="J55" s="18">
        <v>11.6</v>
      </c>
      <c r="K55" s="18">
        <v>8.8000000000000007</v>
      </c>
      <c r="L55" s="18">
        <v>11.4</v>
      </c>
      <c r="M55" s="18">
        <v>12.9</v>
      </c>
      <c r="N55" s="18">
        <v>14.4</v>
      </c>
      <c r="O55" s="18">
        <v>17.2</v>
      </c>
      <c r="P55" s="18">
        <v>13.7</v>
      </c>
      <c r="Q55" s="18">
        <v>13.5</v>
      </c>
      <c r="R55" s="18">
        <v>13.9</v>
      </c>
      <c r="S55" s="18">
        <v>13.7</v>
      </c>
      <c r="T55" s="18">
        <v>12.9</v>
      </c>
      <c r="U55" s="6">
        <f>T55/F55-1</f>
        <v>0.51764705882352935</v>
      </c>
      <c r="V55" s="6"/>
      <c r="W55" s="18">
        <v>10.804782057848342</v>
      </c>
      <c r="X55" s="18">
        <v>11.373582388258839</v>
      </c>
      <c r="Y55" s="18">
        <v>12.794028752398223</v>
      </c>
      <c r="Z55" s="18">
        <v>13.354055518914437</v>
      </c>
      <c r="AA55" s="18">
        <v>13.861328086827926</v>
      </c>
      <c r="AB55" s="18">
        <v>14.288678107636752</v>
      </c>
      <c r="AC55" s="18">
        <v>13.598218320315022</v>
      </c>
      <c r="AD55" s="18">
        <v>12.8</v>
      </c>
      <c r="AE55" s="6">
        <f t="shared" si="1"/>
        <v>0.50588235294117645</v>
      </c>
    </row>
    <row r="56" spans="1:31">
      <c r="A56" s="12" t="s">
        <v>56</v>
      </c>
      <c r="B56" s="18">
        <v>25.3</v>
      </c>
      <c r="C56" s="18">
        <v>14.7</v>
      </c>
      <c r="D56" s="18">
        <v>12.595000122186653</v>
      </c>
      <c r="E56" s="18">
        <v>17.5</v>
      </c>
      <c r="F56" s="18">
        <v>16</v>
      </c>
      <c r="G56" s="6">
        <f t="shared" si="0"/>
        <v>-0.3675889328063241</v>
      </c>
      <c r="H56" s="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6"/>
      <c r="V56" s="6"/>
      <c r="W56" s="18">
        <v>17.198652860158841</v>
      </c>
      <c r="X56" s="18">
        <v>17.265825330584743</v>
      </c>
      <c r="Y56" s="18">
        <v>17.068049582595496</v>
      </c>
      <c r="Z56" s="18">
        <v>18.487139160874637</v>
      </c>
      <c r="AA56" s="18">
        <v>20.290150165436501</v>
      </c>
      <c r="AB56" s="18">
        <v>18.692637160921883</v>
      </c>
      <c r="AC56" s="18">
        <v>19.919136086800755</v>
      </c>
      <c r="AD56" s="18">
        <v>19.8</v>
      </c>
      <c r="AE56" s="6">
        <f t="shared" si="1"/>
        <v>0.23750000000000004</v>
      </c>
    </row>
    <row r="57" spans="1:31">
      <c r="A57" s="12" t="s">
        <v>57</v>
      </c>
      <c r="B57" s="18">
        <v>16</v>
      </c>
      <c r="C57" s="18">
        <v>11.2</v>
      </c>
      <c r="D57" s="18">
        <v>11.291916617641382</v>
      </c>
      <c r="E57" s="18">
        <v>13.3</v>
      </c>
      <c r="F57" s="18">
        <v>11.8</v>
      </c>
      <c r="G57" s="6">
        <f t="shared" si="0"/>
        <v>-0.26249999999999996</v>
      </c>
      <c r="H57" s="6"/>
      <c r="I57" s="18">
        <v>13.8</v>
      </c>
      <c r="J57" s="18">
        <v>14.6</v>
      </c>
      <c r="K57" s="18">
        <v>12.8</v>
      </c>
      <c r="L57" s="18">
        <v>13.4</v>
      </c>
      <c r="M57" s="18">
        <v>15</v>
      </c>
      <c r="N57" s="18">
        <v>18.399999999999999</v>
      </c>
      <c r="O57" s="18">
        <v>18.3</v>
      </c>
      <c r="P57" s="18">
        <v>19.8</v>
      </c>
      <c r="Q57" s="18">
        <v>18.7</v>
      </c>
      <c r="R57" s="18">
        <v>17.399999999999999</v>
      </c>
      <c r="S57" s="18">
        <v>16.600000000000001</v>
      </c>
      <c r="T57" s="18">
        <v>15.8</v>
      </c>
      <c r="U57" s="6">
        <f>T57/F57-1</f>
        <v>0.33898305084745761</v>
      </c>
      <c r="V57" s="6"/>
      <c r="W57" s="18">
        <v>14.23607267476838</v>
      </c>
      <c r="X57" s="18">
        <v>15.361150535548362</v>
      </c>
      <c r="Y57" s="18">
        <v>15.921708266748968</v>
      </c>
      <c r="Z57" s="18">
        <v>17.101664472542836</v>
      </c>
      <c r="AA57" s="18">
        <v>17.956478337971753</v>
      </c>
      <c r="AB57" s="18">
        <v>18.441304774104168</v>
      </c>
      <c r="AC57" s="18">
        <v>18.279645081603515</v>
      </c>
      <c r="AD57" s="18">
        <v>17.8</v>
      </c>
      <c r="AE57" s="6">
        <f t="shared" si="1"/>
        <v>0.50847457627118642</v>
      </c>
    </row>
    <row r="58" spans="1:31">
      <c r="A58" s="12" t="s">
        <v>58</v>
      </c>
      <c r="B58" s="18">
        <v>15.72</v>
      </c>
      <c r="C58" s="18">
        <v>7.2</v>
      </c>
      <c r="D58" s="18">
        <v>6.482782575745615</v>
      </c>
      <c r="E58" s="18">
        <v>7.3</v>
      </c>
      <c r="F58" s="18">
        <v>7.5</v>
      </c>
      <c r="G58" s="6">
        <f t="shared" si="0"/>
        <v>-0.52290076335877866</v>
      </c>
      <c r="H58" s="6"/>
      <c r="I58" s="18">
        <v>11.4</v>
      </c>
      <c r="J58" s="18">
        <v>14.1</v>
      </c>
      <c r="K58" s="18">
        <v>8.6999999999999993</v>
      </c>
      <c r="L58" s="18">
        <v>10</v>
      </c>
      <c r="M58" s="18">
        <v>10.9</v>
      </c>
      <c r="N58" s="18">
        <v>12.4</v>
      </c>
      <c r="O58" s="18">
        <v>15.5</v>
      </c>
      <c r="P58" s="18">
        <v>18.2</v>
      </c>
      <c r="Q58" s="18">
        <v>13.8</v>
      </c>
      <c r="R58" s="18">
        <v>14.9</v>
      </c>
      <c r="S58" s="18">
        <v>10.8</v>
      </c>
      <c r="T58" s="18">
        <v>10.199999999999999</v>
      </c>
      <c r="U58" s="6">
        <f>T58/F58-1</f>
        <v>0.35999999999999988</v>
      </c>
      <c r="V58" s="6"/>
      <c r="W58" s="18">
        <v>11.627906976744185</v>
      </c>
      <c r="X58" s="18">
        <v>11.351799405954273</v>
      </c>
      <c r="Y58" s="18">
        <v>11.938680281071585</v>
      </c>
      <c r="Z58" s="18">
        <v>13.573361764947101</v>
      </c>
      <c r="AA58" s="18">
        <v>14.002790163306617</v>
      </c>
      <c r="AB58" s="18">
        <v>14.846707945490085</v>
      </c>
      <c r="AC58" s="18">
        <v>13.94520697465004</v>
      </c>
      <c r="AD58" s="18">
        <v>13.5</v>
      </c>
      <c r="AE58" s="6">
        <f t="shared" si="1"/>
        <v>0.8</v>
      </c>
    </row>
    <row r="59" spans="1:31">
      <c r="A59" s="12" t="s">
        <v>59</v>
      </c>
      <c r="B59" s="18">
        <v>27.08</v>
      </c>
      <c r="C59" s="18">
        <v>14.5</v>
      </c>
      <c r="D59" s="18">
        <v>12.948822095857027</v>
      </c>
      <c r="E59" s="18">
        <v>16.399999999999999</v>
      </c>
      <c r="F59" s="18">
        <v>13.2</v>
      </c>
      <c r="G59" s="6">
        <f t="shared" ref="G59:G90" si="2">F59/B59-1</f>
        <v>-0.51255539143279172</v>
      </c>
      <c r="H59" s="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6"/>
      <c r="V59" s="6"/>
      <c r="W59" s="18">
        <v>15.470966425145424</v>
      </c>
      <c r="X59" s="18">
        <v>16.177655431717469</v>
      </c>
      <c r="Y59" s="18">
        <v>18.594793057409881</v>
      </c>
      <c r="Z59" s="18">
        <v>18.023587917072678</v>
      </c>
      <c r="AA59" s="18">
        <v>18.129486658539889</v>
      </c>
      <c r="AB59" s="18">
        <v>18.943657197098108</v>
      </c>
      <c r="AC59" s="18">
        <v>18.675600299299365</v>
      </c>
      <c r="AD59" s="18">
        <v>15.6</v>
      </c>
      <c r="AE59" s="6">
        <f t="shared" si="1"/>
        <v>0.18181818181818188</v>
      </c>
    </row>
    <row r="60" spans="1:31">
      <c r="A60" s="12" t="s">
        <v>60</v>
      </c>
      <c r="B60" s="18">
        <v>26.7</v>
      </c>
      <c r="C60" s="18">
        <v>17.399999999999999</v>
      </c>
      <c r="D60" s="18">
        <v>11.000391871466158</v>
      </c>
      <c r="E60" s="18">
        <v>19.7</v>
      </c>
      <c r="F60" s="18">
        <v>13.3</v>
      </c>
      <c r="G60" s="6">
        <f t="shared" si="2"/>
        <v>-0.50187265917602986</v>
      </c>
      <c r="H60" s="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6"/>
      <c r="V60" s="6"/>
      <c r="W60" s="18">
        <v>19.095610661715952</v>
      </c>
      <c r="X60" s="18">
        <v>18.448408624229977</v>
      </c>
      <c r="Y60" s="18">
        <v>20.104253812986677</v>
      </c>
      <c r="Z60" s="18">
        <v>19.404623530931165</v>
      </c>
      <c r="AA60" s="18">
        <v>18.367479253112034</v>
      </c>
      <c r="AB60" s="18">
        <v>17.907339927121292</v>
      </c>
      <c r="AC60" s="18">
        <v>17.319601069030703</v>
      </c>
      <c r="AD60" s="18">
        <v>18.100000000000001</v>
      </c>
      <c r="AE60" s="6">
        <f t="shared" si="1"/>
        <v>0.36090225563909772</v>
      </c>
    </row>
    <row r="61" spans="1:31">
      <c r="A61" s="12" t="s">
        <v>61</v>
      </c>
      <c r="B61" s="18">
        <v>15.24</v>
      </c>
      <c r="C61" s="18">
        <v>7.9</v>
      </c>
      <c r="D61" s="18">
        <v>5.6745220416801176</v>
      </c>
      <c r="E61" s="18">
        <v>7</v>
      </c>
      <c r="F61" s="18">
        <v>7</v>
      </c>
      <c r="G61" s="6">
        <f t="shared" si="2"/>
        <v>-0.54068241469816281</v>
      </c>
      <c r="H61" s="6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6"/>
      <c r="V61" s="6"/>
      <c r="W61" s="18">
        <v>8.7753909104194054</v>
      </c>
      <c r="X61" s="18">
        <v>10.588954408169135</v>
      </c>
      <c r="Y61" s="18">
        <v>11.693663990825689</v>
      </c>
      <c r="Z61" s="18">
        <v>12.493259032895919</v>
      </c>
      <c r="AA61" s="18">
        <v>13.454597950050525</v>
      </c>
      <c r="AB61" s="18">
        <v>12.655383611785599</v>
      </c>
      <c r="AC61" s="18">
        <v>11.426909936759468</v>
      </c>
      <c r="AD61" s="18">
        <v>10.199999999999999</v>
      </c>
      <c r="AE61" s="6">
        <f t="shared" si="1"/>
        <v>0.45714285714285707</v>
      </c>
    </row>
    <row r="62" spans="1:31">
      <c r="A62" s="12" t="s">
        <v>62</v>
      </c>
      <c r="B62" s="18">
        <v>34.75</v>
      </c>
      <c r="C62" s="18">
        <v>18.8</v>
      </c>
      <c r="D62" s="18">
        <v>14.989590562109646</v>
      </c>
      <c r="E62" s="18">
        <v>16.5</v>
      </c>
      <c r="F62" s="18">
        <v>11.8</v>
      </c>
      <c r="G62" s="6">
        <f t="shared" si="2"/>
        <v>-0.66043165467625897</v>
      </c>
      <c r="H62" s="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6"/>
      <c r="V62" s="6"/>
      <c r="W62" s="18">
        <v>14.857417879918181</v>
      </c>
      <c r="X62" s="18">
        <v>16.15667644730101</v>
      </c>
      <c r="Y62" s="18">
        <v>17.288285355531784</v>
      </c>
      <c r="Z62" s="18">
        <v>17.576238363004272</v>
      </c>
      <c r="AA62" s="18">
        <v>19.531341261126556</v>
      </c>
      <c r="AB62" s="18">
        <v>20.281815415584113</v>
      </c>
      <c r="AC62" s="18">
        <v>20.209517545920043</v>
      </c>
      <c r="AD62" s="18">
        <v>20.7</v>
      </c>
      <c r="AE62" s="6">
        <f t="shared" si="1"/>
        <v>0.75423728813559299</v>
      </c>
    </row>
    <row r="63" spans="1:31">
      <c r="A63" s="12" t="s">
        <v>63</v>
      </c>
      <c r="B63" s="18">
        <v>28.92</v>
      </c>
      <c r="C63" s="18">
        <v>18.2</v>
      </c>
      <c r="D63" s="18">
        <v>12.355485319803709</v>
      </c>
      <c r="E63" s="18">
        <v>15.7</v>
      </c>
      <c r="F63" s="18">
        <v>13.5</v>
      </c>
      <c r="G63" s="6">
        <f t="shared" si="2"/>
        <v>-0.53319502074688807</v>
      </c>
      <c r="H63" s="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"/>
      <c r="V63" s="6"/>
      <c r="W63" s="18">
        <v>15.488372093023257</v>
      </c>
      <c r="X63" s="18">
        <v>15.34562860763058</v>
      </c>
      <c r="Y63" s="18">
        <v>15.733286664333216</v>
      </c>
      <c r="Z63" s="18">
        <v>16.716730702060776</v>
      </c>
      <c r="AA63" s="18">
        <v>15.91538920265198</v>
      </c>
      <c r="AB63" s="18">
        <v>16.827075621364358</v>
      </c>
      <c r="AC63" s="18">
        <v>17.359534619750285</v>
      </c>
      <c r="AD63" s="18">
        <v>16.600000000000001</v>
      </c>
      <c r="AE63" s="6">
        <f t="shared" si="1"/>
        <v>0.22962962962962963</v>
      </c>
    </row>
    <row r="64" spans="1:31">
      <c r="A64" s="12" t="s">
        <v>64</v>
      </c>
      <c r="B64" s="18">
        <v>35.83</v>
      </c>
      <c r="C64" s="18">
        <v>20.2</v>
      </c>
      <c r="D64" s="18">
        <v>18.222690551457674</v>
      </c>
      <c r="E64" s="18">
        <v>17.2</v>
      </c>
      <c r="F64" s="18">
        <v>12.9</v>
      </c>
      <c r="G64" s="6">
        <f t="shared" si="2"/>
        <v>-0.63996650851241976</v>
      </c>
      <c r="H64" s="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6"/>
      <c r="V64" s="6"/>
      <c r="W64" s="18">
        <v>10.959410503487197</v>
      </c>
      <c r="X64" s="18">
        <v>13.287203929063946</v>
      </c>
      <c r="Y64" s="18">
        <v>14.718258766626361</v>
      </c>
      <c r="Z64" s="18">
        <v>15.576271593666657</v>
      </c>
      <c r="AA64" s="18">
        <v>15.767397521449</v>
      </c>
      <c r="AB64" s="18">
        <v>14.389782403027437</v>
      </c>
      <c r="AC64" s="18">
        <v>12.693411089686309</v>
      </c>
      <c r="AD64" s="18">
        <v>12.9</v>
      </c>
      <c r="AE64" s="6">
        <f t="shared" si="1"/>
        <v>0</v>
      </c>
    </row>
    <row r="65" spans="1:31">
      <c r="A65" s="12" t="s">
        <v>65</v>
      </c>
      <c r="B65" s="18">
        <v>16.93</v>
      </c>
      <c r="C65" s="18">
        <v>8.5</v>
      </c>
      <c r="D65" s="18">
        <v>7.5257693870765134</v>
      </c>
      <c r="E65" s="18">
        <v>9.5</v>
      </c>
      <c r="F65" s="18">
        <v>8.5</v>
      </c>
      <c r="G65" s="6">
        <f t="shared" si="2"/>
        <v>-0.49793266391021851</v>
      </c>
      <c r="H65" s="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6"/>
      <c r="V65" s="6"/>
      <c r="W65" s="18">
        <v>13.98297901196894</v>
      </c>
      <c r="X65" s="18">
        <v>14.528973229413758</v>
      </c>
      <c r="Y65" s="18">
        <v>15.011715964274799</v>
      </c>
      <c r="Z65" s="18">
        <v>14.708735385715016</v>
      </c>
      <c r="AA65" s="18">
        <v>13.536946149768283</v>
      </c>
      <c r="AB65" s="18">
        <v>13.886749833153653</v>
      </c>
      <c r="AC65" s="18">
        <v>13.506122729774352</v>
      </c>
      <c r="AD65" s="18">
        <v>12.9</v>
      </c>
      <c r="AE65" s="6">
        <f t="shared" si="1"/>
        <v>0.51764705882352935</v>
      </c>
    </row>
    <row r="66" spans="1:31">
      <c r="A66" s="12" t="s">
        <v>66</v>
      </c>
      <c r="B66" s="18">
        <v>33.5</v>
      </c>
      <c r="C66" s="18">
        <v>24.6</v>
      </c>
      <c r="D66" s="18">
        <v>16.633676431776195</v>
      </c>
      <c r="E66" s="18">
        <v>24.2</v>
      </c>
      <c r="F66" s="18">
        <v>16.5</v>
      </c>
      <c r="G66" s="6">
        <f t="shared" si="2"/>
        <v>-0.5074626865671642</v>
      </c>
      <c r="H66" s="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6"/>
      <c r="V66" s="6"/>
      <c r="W66" s="18">
        <v>20.453380761462636</v>
      </c>
      <c r="X66" s="18">
        <v>23.3230040102078</v>
      </c>
      <c r="Y66" s="18">
        <v>23.205748911421697</v>
      </c>
      <c r="Z66" s="18">
        <v>24.843716646845362</v>
      </c>
      <c r="AA66" s="18">
        <v>24.598602769947298</v>
      </c>
      <c r="AB66" s="18">
        <v>23.647547285868061</v>
      </c>
      <c r="AC66" s="18">
        <v>23.549909032039224</v>
      </c>
      <c r="AD66" s="18">
        <v>23</v>
      </c>
      <c r="AE66" s="6">
        <f t="shared" si="1"/>
        <v>0.39393939393939403</v>
      </c>
    </row>
    <row r="67" spans="1:31">
      <c r="A67" s="12" t="s">
        <v>67</v>
      </c>
      <c r="B67" s="18">
        <v>16.41</v>
      </c>
      <c r="C67" s="18">
        <v>10.8</v>
      </c>
      <c r="D67" s="18">
        <v>10.214423225863557</v>
      </c>
      <c r="E67" s="18">
        <v>17.100000000000001</v>
      </c>
      <c r="F67" s="18">
        <v>15.1</v>
      </c>
      <c r="G67" s="6">
        <f t="shared" si="2"/>
        <v>-7.9829372333942716E-2</v>
      </c>
      <c r="H67" s="6"/>
      <c r="I67" s="18">
        <v>15.8</v>
      </c>
      <c r="J67" s="18">
        <v>18.2</v>
      </c>
      <c r="K67" s="18">
        <v>16.8</v>
      </c>
      <c r="L67" s="18">
        <v>18.100000000000001</v>
      </c>
      <c r="M67" s="18">
        <v>17.7</v>
      </c>
      <c r="N67" s="18">
        <v>18.899999999999999</v>
      </c>
      <c r="O67" s="18">
        <v>15.7</v>
      </c>
      <c r="P67" s="18">
        <v>15.1</v>
      </c>
      <c r="Q67" s="18">
        <v>18.2</v>
      </c>
      <c r="R67" s="18">
        <v>20.3</v>
      </c>
      <c r="S67" s="18">
        <v>17.3</v>
      </c>
      <c r="T67" s="18">
        <v>14.9</v>
      </c>
      <c r="U67" s="6">
        <f>T67/F67-1</f>
        <v>-1.3245033112582738E-2</v>
      </c>
      <c r="V67" s="6"/>
      <c r="W67" s="18">
        <v>17.558442344961239</v>
      </c>
      <c r="X67" s="18">
        <v>17.705325811753209</v>
      </c>
      <c r="Y67" s="18">
        <v>16.944317157174321</v>
      </c>
      <c r="Z67" s="18">
        <v>16.838600350804171</v>
      </c>
      <c r="AA67" s="18">
        <v>16.646656261255856</v>
      </c>
      <c r="AB67" s="18">
        <v>17.487297362690541</v>
      </c>
      <c r="AC67" s="18">
        <v>17.592324236923591</v>
      </c>
      <c r="AD67" s="18">
        <v>17.2</v>
      </c>
      <c r="AE67" s="6">
        <f t="shared" si="1"/>
        <v>0.13907284768211925</v>
      </c>
    </row>
    <row r="68" spans="1:31">
      <c r="A68" s="12" t="s">
        <v>68</v>
      </c>
      <c r="B68" s="18">
        <v>18.21</v>
      </c>
      <c r="C68" s="18">
        <v>10.7</v>
      </c>
      <c r="D68" s="18">
        <v>11.614068397045545</v>
      </c>
      <c r="E68" s="18">
        <v>12.5</v>
      </c>
      <c r="F68" s="18">
        <v>10.1</v>
      </c>
      <c r="G68" s="6">
        <f t="shared" si="2"/>
        <v>-0.44535969247666118</v>
      </c>
      <c r="H68" s="6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6"/>
      <c r="V68" s="6"/>
      <c r="W68" s="18">
        <v>11.231183475793772</v>
      </c>
      <c r="X68" s="18">
        <v>13.066530446883093</v>
      </c>
      <c r="Y68" s="18">
        <v>12.977872474196198</v>
      </c>
      <c r="Z68" s="18">
        <v>14.568720050003472</v>
      </c>
      <c r="AA68" s="18">
        <v>14.22188222612445</v>
      </c>
      <c r="AB68" s="18">
        <v>15.512609411560794</v>
      </c>
      <c r="AC68" s="18">
        <v>15.307892454466609</v>
      </c>
      <c r="AD68" s="18">
        <v>15.6</v>
      </c>
      <c r="AE68" s="6">
        <f t="shared" si="1"/>
        <v>0.54455445544554459</v>
      </c>
    </row>
    <row r="69" spans="1:31">
      <c r="A69" s="12" t="s">
        <v>69</v>
      </c>
      <c r="B69" s="18">
        <v>7.21</v>
      </c>
      <c r="C69" s="18">
        <v>4.3</v>
      </c>
      <c r="D69" s="18">
        <v>4.0344194562902311</v>
      </c>
      <c r="E69" s="18">
        <v>4.9000000000000004</v>
      </c>
      <c r="F69" s="18">
        <v>5.0999999999999996</v>
      </c>
      <c r="G69" s="6">
        <f t="shared" si="2"/>
        <v>-0.29264909847434128</v>
      </c>
      <c r="H69" s="6"/>
      <c r="I69" s="18">
        <v>8.3000000000000007</v>
      </c>
      <c r="J69" s="18">
        <v>6.5</v>
      </c>
      <c r="K69" s="18">
        <v>6.5</v>
      </c>
      <c r="L69" s="18">
        <v>8.8000000000000007</v>
      </c>
      <c r="M69" s="18">
        <v>7.7</v>
      </c>
      <c r="N69" s="18">
        <v>9.5</v>
      </c>
      <c r="O69" s="18">
        <v>10.1</v>
      </c>
      <c r="P69" s="18">
        <v>9.5</v>
      </c>
      <c r="Q69" s="18">
        <v>9</v>
      </c>
      <c r="R69" s="18">
        <v>8.4</v>
      </c>
      <c r="S69" s="18">
        <v>7.7</v>
      </c>
      <c r="T69" s="18">
        <v>8.4</v>
      </c>
      <c r="U69" s="6">
        <f>T69/F69-1</f>
        <v>0.64705882352941191</v>
      </c>
      <c r="V69" s="6"/>
      <c r="W69" s="18">
        <v>7.6750495220049952</v>
      </c>
      <c r="X69" s="18">
        <v>8.0511052524842839</v>
      </c>
      <c r="Y69" s="18">
        <v>8.4729172637287533</v>
      </c>
      <c r="Z69" s="18">
        <v>9.2737316957126996</v>
      </c>
      <c r="AA69" s="18">
        <v>9.2008233753983539</v>
      </c>
      <c r="AB69" s="18">
        <v>9.1928478514892955</v>
      </c>
      <c r="AC69" s="18">
        <v>8.8565462868544547</v>
      </c>
      <c r="AD69" s="18">
        <v>8.5</v>
      </c>
      <c r="AE69" s="6">
        <f t="shared" si="1"/>
        <v>0.66666666666666674</v>
      </c>
    </row>
    <row r="70" spans="1:31">
      <c r="A70" s="12" t="s">
        <v>70</v>
      </c>
      <c r="B70" s="18">
        <v>28.48</v>
      </c>
      <c r="C70" s="18">
        <v>20.2</v>
      </c>
      <c r="D70" s="18">
        <v>15.195659738698554</v>
      </c>
      <c r="E70" s="18">
        <v>23.5</v>
      </c>
      <c r="F70" s="18">
        <v>18.899999999999999</v>
      </c>
      <c r="G70" s="6">
        <f t="shared" si="2"/>
        <v>-0.33637640449438211</v>
      </c>
      <c r="H70" s="6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6"/>
      <c r="V70" s="6"/>
      <c r="W70" s="18">
        <v>20.115360380010664</v>
      </c>
      <c r="X70" s="18">
        <v>19.418133703386957</v>
      </c>
      <c r="Y70" s="18">
        <v>17.447634452082493</v>
      </c>
      <c r="Z70" s="18">
        <v>16.034650259067355</v>
      </c>
      <c r="AA70" s="18">
        <v>18.279168020799482</v>
      </c>
      <c r="AB70" s="18">
        <v>17.40266954206081</v>
      </c>
      <c r="AC70" s="18">
        <v>18.252303052158805</v>
      </c>
      <c r="AD70" s="18">
        <v>18.399999999999999</v>
      </c>
      <c r="AE70" s="6">
        <f t="shared" si="1"/>
        <v>-2.6455026455026509E-2</v>
      </c>
    </row>
    <row r="71" spans="1:31">
      <c r="A71" s="12" t="s">
        <v>71</v>
      </c>
      <c r="B71" s="18">
        <v>15.57</v>
      </c>
      <c r="C71" s="18">
        <v>10.9</v>
      </c>
      <c r="D71" s="18">
        <v>8.0778171822238818</v>
      </c>
      <c r="E71" s="18">
        <v>10.5</v>
      </c>
      <c r="F71" s="18">
        <v>7.5</v>
      </c>
      <c r="G71" s="6">
        <f t="shared" si="2"/>
        <v>-0.51830443159922934</v>
      </c>
      <c r="H71" s="6"/>
      <c r="I71" s="18">
        <v>11.7</v>
      </c>
      <c r="J71" s="18">
        <v>9.6</v>
      </c>
      <c r="K71" s="18">
        <v>11.8</v>
      </c>
      <c r="L71" s="18">
        <v>10.4</v>
      </c>
      <c r="M71" s="18">
        <v>11.9</v>
      </c>
      <c r="N71" s="18">
        <v>12.4</v>
      </c>
      <c r="O71" s="18">
        <v>13.4</v>
      </c>
      <c r="P71" s="18">
        <v>14.6</v>
      </c>
      <c r="Q71" s="18">
        <v>10.199999999999999</v>
      </c>
      <c r="R71" s="18">
        <v>14.4</v>
      </c>
      <c r="S71" s="18">
        <v>13.2</v>
      </c>
      <c r="T71" s="18">
        <v>12.7</v>
      </c>
      <c r="U71" s="6">
        <f>T71/F71-1</f>
        <v>0.69333333333333313</v>
      </c>
      <c r="V71" s="6"/>
      <c r="W71" s="18">
        <v>10.600218452670781</v>
      </c>
      <c r="X71" s="18">
        <v>11.11619740390042</v>
      </c>
      <c r="Y71" s="18">
        <v>11.605896043444531</v>
      </c>
      <c r="Z71" s="18">
        <v>12.359162529678395</v>
      </c>
      <c r="AA71" s="18">
        <v>12.004736370663952</v>
      </c>
      <c r="AB71" s="18">
        <v>12.364361653461179</v>
      </c>
      <c r="AC71" s="18">
        <v>12.706528141261908</v>
      </c>
      <c r="AD71" s="18">
        <v>12.6</v>
      </c>
      <c r="AE71" s="6">
        <f t="shared" si="1"/>
        <v>0.67999999999999994</v>
      </c>
    </row>
    <row r="72" spans="1:31">
      <c r="A72" s="12" t="s">
        <v>72</v>
      </c>
      <c r="B72" s="18">
        <v>22.5</v>
      </c>
      <c r="C72" s="18">
        <v>12.7</v>
      </c>
      <c r="D72" s="18">
        <v>11.10651499482937</v>
      </c>
      <c r="E72" s="18">
        <v>10.5</v>
      </c>
      <c r="F72" s="18">
        <v>9.3000000000000007</v>
      </c>
      <c r="G72" s="6">
        <f t="shared" si="2"/>
        <v>-0.58666666666666667</v>
      </c>
      <c r="H72" s="6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6"/>
      <c r="V72" s="6"/>
      <c r="W72" s="18">
        <v>13.154019404019405</v>
      </c>
      <c r="X72" s="18">
        <v>14.805938352972506</v>
      </c>
      <c r="Y72" s="18">
        <v>14.927775940015437</v>
      </c>
      <c r="Z72" s="18">
        <v>15.637031464353676</v>
      </c>
      <c r="AA72" s="18">
        <v>15.878408384403588</v>
      </c>
      <c r="AB72" s="18">
        <v>16.93383204203402</v>
      </c>
      <c r="AC72" s="18">
        <v>14.461833422507581</v>
      </c>
      <c r="AD72" s="18">
        <v>14</v>
      </c>
      <c r="AE72" s="6">
        <f t="shared" si="1"/>
        <v>0.5053763440860215</v>
      </c>
    </row>
    <row r="73" spans="1:31">
      <c r="A73" s="12" t="s">
        <v>73</v>
      </c>
      <c r="B73" s="18">
        <v>13.45</v>
      </c>
      <c r="C73" s="18">
        <v>7.5</v>
      </c>
      <c r="D73" s="18">
        <v>8.3860812237263644</v>
      </c>
      <c r="E73" s="18">
        <v>11.5</v>
      </c>
      <c r="F73" s="18">
        <v>9</v>
      </c>
      <c r="G73" s="6">
        <f t="shared" si="2"/>
        <v>-0.33085501858736055</v>
      </c>
      <c r="H73" s="6"/>
      <c r="I73" s="18">
        <v>11.7</v>
      </c>
      <c r="J73" s="18">
        <v>14</v>
      </c>
      <c r="K73" s="18">
        <v>11.1</v>
      </c>
      <c r="L73" s="18">
        <v>12.5</v>
      </c>
      <c r="M73" s="18">
        <v>14.8</v>
      </c>
      <c r="N73" s="18">
        <v>14.2</v>
      </c>
      <c r="O73" s="18">
        <v>15.4</v>
      </c>
      <c r="P73" s="18">
        <v>14.4</v>
      </c>
      <c r="Q73" s="18">
        <v>14.6</v>
      </c>
      <c r="R73" s="18">
        <v>14.8</v>
      </c>
      <c r="S73" s="18">
        <v>13.5</v>
      </c>
      <c r="T73" s="18">
        <v>12.2</v>
      </c>
      <c r="U73" s="6">
        <f>T73/F73-1</f>
        <v>0.3555555555555554</v>
      </c>
      <c r="V73" s="6"/>
      <c r="W73" s="18">
        <v>12.586179198042105</v>
      </c>
      <c r="X73" s="18">
        <v>13.111307084435683</v>
      </c>
      <c r="Y73" s="18">
        <v>13.611874202765009</v>
      </c>
      <c r="Z73" s="18">
        <v>14.192715042958778</v>
      </c>
      <c r="AA73" s="18">
        <v>14.597426464285594</v>
      </c>
      <c r="AB73" s="18">
        <v>14.582080577269993</v>
      </c>
      <c r="AC73" s="18">
        <v>14.408330918821264</v>
      </c>
      <c r="AD73" s="18">
        <v>14</v>
      </c>
      <c r="AE73" s="6">
        <f t="shared" si="1"/>
        <v>0.55555555555555558</v>
      </c>
    </row>
    <row r="74" spans="1:31">
      <c r="A74" s="12" t="s">
        <v>74</v>
      </c>
      <c r="B74" s="18">
        <v>14.71</v>
      </c>
      <c r="C74" s="18">
        <v>9.8000000000000007</v>
      </c>
      <c r="D74" s="18">
        <v>11.547457119268469</v>
      </c>
      <c r="E74" s="18">
        <v>15.3</v>
      </c>
      <c r="F74" s="18">
        <v>13.9</v>
      </c>
      <c r="G74" s="6">
        <f t="shared" si="2"/>
        <v>-5.5064581917063204E-2</v>
      </c>
      <c r="H74" s="6"/>
      <c r="I74" s="18">
        <v>17.399999999999999</v>
      </c>
      <c r="J74" s="18">
        <v>16.8</v>
      </c>
      <c r="K74" s="18">
        <v>16.7</v>
      </c>
      <c r="L74" s="18">
        <v>18.7</v>
      </c>
      <c r="M74" s="18">
        <v>18.399999999999999</v>
      </c>
      <c r="N74" s="18">
        <v>19.399999999999999</v>
      </c>
      <c r="O74" s="18">
        <v>23.4</v>
      </c>
      <c r="P74" s="18">
        <v>22.7</v>
      </c>
      <c r="Q74" s="18">
        <v>21.6</v>
      </c>
      <c r="R74" s="18">
        <v>20.5</v>
      </c>
      <c r="S74" s="18">
        <v>19.600000000000001</v>
      </c>
      <c r="T74" s="18">
        <v>19.8</v>
      </c>
      <c r="U74" s="6">
        <f>T74/F74-1</f>
        <v>0.42446043165467628</v>
      </c>
      <c r="V74" s="6"/>
      <c r="W74" s="18">
        <v>17.282521552907586</v>
      </c>
      <c r="X74" s="18">
        <v>18.008341519187105</v>
      </c>
      <c r="Y74" s="18">
        <v>19.513947278455866</v>
      </c>
      <c r="Z74" s="18">
        <v>20.533785224817557</v>
      </c>
      <c r="AA74" s="18">
        <v>20.793317373524729</v>
      </c>
      <c r="AB74" s="18">
        <v>21.106552589401282</v>
      </c>
      <c r="AC74" s="18">
        <v>21.14509424706791</v>
      </c>
      <c r="AD74" s="18">
        <v>20.7</v>
      </c>
      <c r="AE74" s="6">
        <f t="shared" si="1"/>
        <v>0.48920863309352502</v>
      </c>
    </row>
    <row r="75" spans="1:31">
      <c r="A75" s="12" t="s">
        <v>75</v>
      </c>
      <c r="B75" s="18">
        <v>22.22</v>
      </c>
      <c r="C75" s="18">
        <v>11.2</v>
      </c>
      <c r="D75" s="18">
        <v>9.7171090873861647</v>
      </c>
      <c r="E75" s="18">
        <v>8.4</v>
      </c>
      <c r="F75" s="18">
        <v>7.8</v>
      </c>
      <c r="G75" s="6">
        <f t="shared" si="2"/>
        <v>-0.64896489648964895</v>
      </c>
      <c r="H75" s="6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6"/>
      <c r="V75" s="6"/>
      <c r="W75" s="18">
        <v>9.47103412418247</v>
      </c>
      <c r="X75" s="18">
        <v>11.700110601990836</v>
      </c>
      <c r="Y75" s="18">
        <v>10.451750175147254</v>
      </c>
      <c r="Z75" s="18">
        <v>11.111688851913478</v>
      </c>
      <c r="AA75" s="18">
        <v>10.999714293135243</v>
      </c>
      <c r="AB75" s="18">
        <v>11.594052737916385</v>
      </c>
      <c r="AC75" s="18">
        <v>9.3675589397388599</v>
      </c>
      <c r="AD75" s="18">
        <v>10.6</v>
      </c>
      <c r="AE75" s="6">
        <f t="shared" si="1"/>
        <v>0.35897435897435903</v>
      </c>
    </row>
    <row r="76" spans="1:31">
      <c r="A76" s="12" t="s">
        <v>76</v>
      </c>
      <c r="B76" s="18">
        <v>14.6</v>
      </c>
      <c r="C76" s="18">
        <v>9.1999999999999993</v>
      </c>
      <c r="D76" s="18">
        <v>11.020301289995984</v>
      </c>
      <c r="E76" s="18">
        <v>15.9</v>
      </c>
      <c r="F76" s="18">
        <v>12.5</v>
      </c>
      <c r="G76" s="6">
        <f t="shared" si="2"/>
        <v>-0.14383561643835618</v>
      </c>
      <c r="H76" s="6"/>
      <c r="I76" s="18">
        <v>13.4</v>
      </c>
      <c r="J76" s="18">
        <v>15.8</v>
      </c>
      <c r="K76" s="18">
        <v>16.600000000000001</v>
      </c>
      <c r="L76" s="18">
        <v>16.7</v>
      </c>
      <c r="M76" s="18">
        <v>18.3</v>
      </c>
      <c r="N76" s="18">
        <v>16</v>
      </c>
      <c r="O76" s="18">
        <v>17.3</v>
      </c>
      <c r="P76" s="18">
        <v>18.899999999999999</v>
      </c>
      <c r="Q76" s="18">
        <v>17.8</v>
      </c>
      <c r="R76" s="18">
        <v>18.7</v>
      </c>
      <c r="S76" s="18">
        <v>16.399999999999999</v>
      </c>
      <c r="T76" s="18">
        <v>18.7</v>
      </c>
      <c r="U76" s="6">
        <f>T76/F76-1</f>
        <v>0.496</v>
      </c>
      <c r="V76" s="6"/>
      <c r="W76" s="18">
        <v>16.732370063169224</v>
      </c>
      <c r="X76" s="18">
        <v>16.586879093102525</v>
      </c>
      <c r="Y76" s="18">
        <v>17.054882076888099</v>
      </c>
      <c r="Z76" s="18">
        <v>17.46633597797717</v>
      </c>
      <c r="AA76" s="18">
        <v>17.551731648878242</v>
      </c>
      <c r="AB76" s="18">
        <v>17.880974720061733</v>
      </c>
      <c r="AC76" s="18">
        <v>17.997734914486411</v>
      </c>
      <c r="AD76" s="18">
        <v>18.100000000000001</v>
      </c>
      <c r="AE76" s="6">
        <f t="shared" si="1"/>
        <v>0.44800000000000018</v>
      </c>
    </row>
    <row r="77" spans="1:31">
      <c r="A77" s="12" t="s">
        <v>77</v>
      </c>
      <c r="B77" s="18">
        <v>16.77</v>
      </c>
      <c r="C77" s="18">
        <v>9.1</v>
      </c>
      <c r="D77" s="18">
        <v>10.696581520503297</v>
      </c>
      <c r="E77" s="18">
        <v>12.7</v>
      </c>
      <c r="F77" s="18">
        <v>9.6999999999999993</v>
      </c>
      <c r="G77" s="6">
        <f t="shared" si="2"/>
        <v>-0.42158616577221231</v>
      </c>
      <c r="H77" s="6"/>
      <c r="I77" s="18">
        <v>16.8</v>
      </c>
      <c r="J77" s="18">
        <v>11.9</v>
      </c>
      <c r="K77" s="18">
        <v>15.7</v>
      </c>
      <c r="L77" s="18">
        <v>19.399999999999999</v>
      </c>
      <c r="M77" s="18">
        <v>17.600000000000001</v>
      </c>
      <c r="N77" s="18">
        <v>20.399999999999999</v>
      </c>
      <c r="O77" s="18">
        <v>19.399999999999999</v>
      </c>
      <c r="P77" s="18">
        <v>19.2</v>
      </c>
      <c r="Q77" s="18">
        <v>14.5</v>
      </c>
      <c r="R77" s="18">
        <v>24.3</v>
      </c>
      <c r="S77" s="18">
        <v>19.100000000000001</v>
      </c>
      <c r="T77" s="18">
        <v>12.1</v>
      </c>
      <c r="U77" s="6">
        <f>T77/F77-1</f>
        <v>0.24742268041237114</v>
      </c>
      <c r="V77" s="6"/>
      <c r="W77" s="18">
        <v>16.546904546575682</v>
      </c>
      <c r="X77" s="18">
        <v>17.346210030839149</v>
      </c>
      <c r="Y77" s="18">
        <v>18.516645733766126</v>
      </c>
      <c r="Z77" s="18">
        <v>19.596988120541084</v>
      </c>
      <c r="AA77" s="18">
        <v>18.54803892265285</v>
      </c>
      <c r="AB77" s="18">
        <v>19.080187498957415</v>
      </c>
      <c r="AC77" s="18">
        <v>18.7721429294463</v>
      </c>
      <c r="AD77" s="18">
        <v>17.399999999999999</v>
      </c>
      <c r="AE77" s="6">
        <f t="shared" si="1"/>
        <v>0.79381443298969079</v>
      </c>
    </row>
    <row r="78" spans="1:31">
      <c r="A78" s="12" t="s">
        <v>78</v>
      </c>
      <c r="B78" s="18">
        <v>11.82</v>
      </c>
      <c r="C78" s="18">
        <v>5.2</v>
      </c>
      <c r="D78" s="18">
        <v>4.3506580414900737</v>
      </c>
      <c r="E78" s="18">
        <v>5.5</v>
      </c>
      <c r="F78" s="18">
        <v>4.5999999999999996</v>
      </c>
      <c r="G78" s="6">
        <f t="shared" si="2"/>
        <v>-0.61082910321489003</v>
      </c>
      <c r="H78" s="6"/>
      <c r="I78" s="18">
        <v>5.3</v>
      </c>
      <c r="J78" s="18">
        <v>5.2</v>
      </c>
      <c r="K78" s="18">
        <v>7.3</v>
      </c>
      <c r="L78" s="18">
        <v>5.3</v>
      </c>
      <c r="M78" s="18">
        <v>6.3</v>
      </c>
      <c r="N78" s="18">
        <v>7.7</v>
      </c>
      <c r="O78" s="18">
        <v>10.199999999999999</v>
      </c>
      <c r="P78" s="18">
        <v>7.7</v>
      </c>
      <c r="Q78" s="18">
        <v>5.8</v>
      </c>
      <c r="R78" s="18">
        <v>6.6</v>
      </c>
      <c r="S78" s="18">
        <v>7.2</v>
      </c>
      <c r="T78" s="18">
        <v>6.3</v>
      </c>
      <c r="U78" s="6">
        <f>T78/F78-1</f>
        <v>0.36956521739130443</v>
      </c>
      <c r="V78" s="6"/>
      <c r="W78" s="18">
        <v>5.9013104790845636</v>
      </c>
      <c r="X78" s="18">
        <v>6.2842437323592888</v>
      </c>
      <c r="Y78" s="18">
        <v>7.1702160257392373</v>
      </c>
      <c r="Z78" s="18">
        <v>7.2517653671846638</v>
      </c>
      <c r="AA78" s="18">
        <v>7.3614735762885628</v>
      </c>
      <c r="AB78" s="18">
        <v>7.5428723768016832</v>
      </c>
      <c r="AC78" s="18">
        <v>7.4185397147736181</v>
      </c>
      <c r="AD78" s="18">
        <v>6.6</v>
      </c>
      <c r="AE78" s="6">
        <f t="shared" si="1"/>
        <v>0.43478260869565211</v>
      </c>
    </row>
    <row r="79" spans="1:31">
      <c r="A79" s="12" t="s">
        <v>79</v>
      </c>
      <c r="B79" s="18">
        <v>38.99</v>
      </c>
      <c r="C79" s="18">
        <v>23.9</v>
      </c>
      <c r="D79" s="18">
        <v>16.712049012933967</v>
      </c>
      <c r="E79" s="18">
        <v>26</v>
      </c>
      <c r="F79" s="18">
        <v>19.8</v>
      </c>
      <c r="G79" s="6">
        <f t="shared" si="2"/>
        <v>-0.49217748140548856</v>
      </c>
      <c r="H79" s="6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6"/>
      <c r="V79" s="6"/>
      <c r="W79" s="18">
        <v>18.492669651479236</v>
      </c>
      <c r="X79" s="18">
        <v>20.811190000425153</v>
      </c>
      <c r="Y79" s="18">
        <v>21.326203208556148</v>
      </c>
      <c r="Z79" s="18">
        <v>21.568123393316196</v>
      </c>
      <c r="AA79" s="18">
        <v>21.891613788372492</v>
      </c>
      <c r="AB79" s="18">
        <v>23.006412187459656</v>
      </c>
      <c r="AC79" s="18">
        <v>22.836278788402542</v>
      </c>
      <c r="AD79" s="18">
        <v>22.8</v>
      </c>
      <c r="AE79" s="6">
        <f t="shared" si="1"/>
        <v>0.1515151515151516</v>
      </c>
    </row>
    <row r="80" spans="1:31">
      <c r="A80" s="12" t="s">
        <v>80</v>
      </c>
      <c r="B80" s="18">
        <v>21.58</v>
      </c>
      <c r="C80" s="18">
        <v>7.7</v>
      </c>
      <c r="D80" s="18">
        <v>7.4163941344023634</v>
      </c>
      <c r="E80" s="18">
        <v>6.7</v>
      </c>
      <c r="F80" s="18">
        <v>6.4</v>
      </c>
      <c r="G80" s="6">
        <f t="shared" si="2"/>
        <v>-0.70342910101946243</v>
      </c>
      <c r="H80" s="6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6"/>
      <c r="V80" s="6"/>
      <c r="W80" s="18">
        <v>7.9905905658041361</v>
      </c>
      <c r="X80" s="18">
        <v>8.2893243176546072</v>
      </c>
      <c r="Y80" s="18">
        <v>8.8118150557850736</v>
      </c>
      <c r="Z80" s="18">
        <v>8.1570245879223329</v>
      </c>
      <c r="AA80" s="18">
        <v>9.4420387238066805</v>
      </c>
      <c r="AB80" s="18">
        <v>8.823382836639091</v>
      </c>
      <c r="AC80" s="18">
        <v>8.4336153636205733</v>
      </c>
      <c r="AD80" s="18">
        <v>8.3000000000000007</v>
      </c>
      <c r="AE80" s="6">
        <f t="shared" si="1"/>
        <v>0.296875</v>
      </c>
    </row>
    <row r="81" spans="1:31">
      <c r="A81" s="12" t="s">
        <v>81</v>
      </c>
      <c r="B81" s="18">
        <v>14.22</v>
      </c>
      <c r="C81" s="18">
        <v>8</v>
      </c>
      <c r="D81" s="18">
        <v>7.5383894295152221</v>
      </c>
      <c r="E81" s="18">
        <v>8.4</v>
      </c>
      <c r="F81" s="18">
        <v>6.7</v>
      </c>
      <c r="G81" s="6">
        <f t="shared" si="2"/>
        <v>-0.52883263009845294</v>
      </c>
      <c r="H81" s="6"/>
      <c r="I81" s="18">
        <v>7.9</v>
      </c>
      <c r="J81" s="18">
        <v>7.8</v>
      </c>
      <c r="K81" s="18">
        <v>9.5</v>
      </c>
      <c r="L81" s="18">
        <v>6</v>
      </c>
      <c r="M81" s="18">
        <v>13.2</v>
      </c>
      <c r="N81" s="18">
        <v>12.5</v>
      </c>
      <c r="O81" s="18">
        <v>15.9</v>
      </c>
      <c r="P81" s="18">
        <v>14.4</v>
      </c>
      <c r="Q81" s="18">
        <v>8.9</v>
      </c>
      <c r="R81" s="18">
        <v>10.7</v>
      </c>
      <c r="S81" s="18">
        <v>11.5</v>
      </c>
      <c r="T81" s="18">
        <v>9.5</v>
      </c>
      <c r="U81" s="6">
        <f>T81/F81-1</f>
        <v>0.4179104477611939</v>
      </c>
      <c r="V81" s="6"/>
      <c r="W81" s="18">
        <v>8.436064781242445</v>
      </c>
      <c r="X81" s="18">
        <v>9.4908532050964247</v>
      </c>
      <c r="Y81" s="18">
        <v>11.25765566098408</v>
      </c>
      <c r="Z81" s="18">
        <v>12.349878719753891</v>
      </c>
      <c r="AA81" s="18">
        <v>12.970085680277796</v>
      </c>
      <c r="AB81" s="18">
        <v>12.823756705600831</v>
      </c>
      <c r="AC81" s="18">
        <v>12.78251349026355</v>
      </c>
      <c r="AD81" s="18">
        <v>11.1</v>
      </c>
      <c r="AE81" s="6">
        <f t="shared" si="1"/>
        <v>0.65671641791044766</v>
      </c>
    </row>
    <row r="82" spans="1:31">
      <c r="A82" s="12" t="s">
        <v>82</v>
      </c>
      <c r="B82" s="18">
        <v>34.92</v>
      </c>
      <c r="C82" s="18">
        <v>18.100000000000001</v>
      </c>
      <c r="D82" s="18">
        <v>13.450529115827214</v>
      </c>
      <c r="E82" s="18">
        <v>21.5</v>
      </c>
      <c r="F82" s="18">
        <v>13.9</v>
      </c>
      <c r="G82" s="6">
        <f t="shared" si="2"/>
        <v>-0.60194730813287523</v>
      </c>
      <c r="H82" s="6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6"/>
      <c r="V82" s="6"/>
      <c r="W82" s="18">
        <v>17.639077340569877</v>
      </c>
      <c r="X82" s="18">
        <v>17.273101743786899</v>
      </c>
      <c r="Y82" s="18">
        <v>18.133754463059599</v>
      </c>
      <c r="Z82" s="18">
        <v>16.255852382263839</v>
      </c>
      <c r="AA82" s="18">
        <v>18.988740761207431</v>
      </c>
      <c r="AB82" s="18">
        <v>18.780809553565231</v>
      </c>
      <c r="AC82" s="18">
        <v>19.386759581881531</v>
      </c>
      <c r="AD82" s="18">
        <v>18.8</v>
      </c>
      <c r="AE82" s="6">
        <f t="shared" si="1"/>
        <v>0.35251798561151082</v>
      </c>
    </row>
    <row r="83" spans="1:31">
      <c r="A83" s="12" t="s">
        <v>83</v>
      </c>
      <c r="B83" s="18">
        <v>13.2</v>
      </c>
      <c r="C83" s="18">
        <v>8.1999999999999993</v>
      </c>
      <c r="D83" s="18">
        <v>11.036287813549139</v>
      </c>
      <c r="E83" s="18">
        <v>12.6</v>
      </c>
      <c r="F83" s="18">
        <v>11.3</v>
      </c>
      <c r="G83" s="6">
        <f t="shared" si="2"/>
        <v>-0.14393939393939381</v>
      </c>
      <c r="H83" s="6"/>
      <c r="I83" s="18">
        <v>14.7</v>
      </c>
      <c r="J83" s="18">
        <v>14.9</v>
      </c>
      <c r="K83" s="18">
        <v>14.8</v>
      </c>
      <c r="L83" s="18">
        <v>15.1</v>
      </c>
      <c r="M83" s="18">
        <v>16</v>
      </c>
      <c r="N83" s="18">
        <v>17.8</v>
      </c>
      <c r="O83" s="18">
        <v>18.5</v>
      </c>
      <c r="P83" s="18">
        <v>18.7</v>
      </c>
      <c r="Q83" s="18">
        <v>18.7</v>
      </c>
      <c r="R83" s="18">
        <v>19.600000000000001</v>
      </c>
      <c r="S83" s="18">
        <v>17.899999999999999</v>
      </c>
      <c r="T83" s="18">
        <v>18.399999999999999</v>
      </c>
      <c r="U83" s="6">
        <f>T83/F83-1</f>
        <v>0.62831858407079633</v>
      </c>
      <c r="V83" s="6"/>
      <c r="W83" s="18">
        <v>15.372166425348381</v>
      </c>
      <c r="X83" s="18">
        <v>15.670483436239557</v>
      </c>
      <c r="Y83" s="18">
        <v>15.996424513411952</v>
      </c>
      <c r="Z83" s="18">
        <v>16.827424425728751</v>
      </c>
      <c r="AA83" s="18">
        <v>17.687561788644626</v>
      </c>
      <c r="AB83" s="18">
        <v>18.49802967666588</v>
      </c>
      <c r="AC83" s="18">
        <v>18.645107483082711</v>
      </c>
      <c r="AD83" s="18">
        <v>18.5</v>
      </c>
      <c r="AE83" s="6">
        <f t="shared" si="1"/>
        <v>0.63716814159292023</v>
      </c>
    </row>
    <row r="84" spans="1:31">
      <c r="A84" s="12" t="s">
        <v>84</v>
      </c>
      <c r="B84" s="18">
        <v>30</v>
      </c>
      <c r="C84" s="18">
        <v>19.8</v>
      </c>
      <c r="D84" s="18">
        <v>14.80530594779632</v>
      </c>
      <c r="E84" s="18">
        <v>21.2</v>
      </c>
      <c r="F84" s="18">
        <v>18.399999999999999</v>
      </c>
      <c r="G84" s="6">
        <f t="shared" si="2"/>
        <v>-0.38666666666666671</v>
      </c>
      <c r="H84" s="6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6"/>
      <c r="V84" s="6"/>
      <c r="W84" s="18">
        <v>19.434653396917547</v>
      </c>
      <c r="X84" s="18">
        <v>19.088922730583327</v>
      </c>
      <c r="Y84" s="18">
        <v>19.458987783595113</v>
      </c>
      <c r="Z84" s="18">
        <v>18.020749124225276</v>
      </c>
      <c r="AA84" s="18">
        <v>20.22670196158284</v>
      </c>
      <c r="AB84" s="18">
        <v>19.462079322820671</v>
      </c>
      <c r="AC84" s="18">
        <v>21.369693639236161</v>
      </c>
      <c r="AD84" s="18">
        <v>20.3</v>
      </c>
      <c r="AE84" s="6">
        <f t="shared" si="1"/>
        <v>0.10326086956521752</v>
      </c>
    </row>
    <row r="85" spans="1:31">
      <c r="A85" s="12" t="s">
        <v>85</v>
      </c>
      <c r="B85" s="18">
        <v>18.809999999999999</v>
      </c>
      <c r="C85" s="18">
        <v>10.9</v>
      </c>
      <c r="D85" s="18">
        <v>10.183346065699007</v>
      </c>
      <c r="E85" s="18">
        <v>11.1</v>
      </c>
      <c r="F85" s="18">
        <v>9</v>
      </c>
      <c r="G85" s="6">
        <f t="shared" si="2"/>
        <v>-0.52153110047846885</v>
      </c>
      <c r="H85" s="6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"/>
      <c r="V85" s="6"/>
      <c r="W85" s="18">
        <v>9.6697068980784557</v>
      </c>
      <c r="X85" s="18">
        <v>10.805737248115449</v>
      </c>
      <c r="Y85" s="18">
        <v>11.886742833766766</v>
      </c>
      <c r="Z85" s="18">
        <v>13.768941052815975</v>
      </c>
      <c r="AA85" s="18">
        <v>13.630799720214501</v>
      </c>
      <c r="AB85" s="18">
        <v>13.403141361256546</v>
      </c>
      <c r="AC85" s="18">
        <v>11.749566223250433</v>
      </c>
      <c r="AD85" s="18">
        <v>11</v>
      </c>
      <c r="AE85" s="6">
        <f t="shared" si="1"/>
        <v>0.22222222222222232</v>
      </c>
    </row>
    <row r="86" spans="1:31">
      <c r="A86" s="12" t="s">
        <v>86</v>
      </c>
      <c r="B86" s="18">
        <v>21.02</v>
      </c>
      <c r="C86" s="18">
        <v>13.9</v>
      </c>
      <c r="D86" s="18">
        <v>11.95354188084398</v>
      </c>
      <c r="E86" s="18">
        <v>14.7</v>
      </c>
      <c r="F86" s="18">
        <v>12.9</v>
      </c>
      <c r="G86" s="6">
        <f t="shared" si="2"/>
        <v>-0.38629876308277833</v>
      </c>
      <c r="H86" s="6"/>
      <c r="I86" s="18">
        <v>14.6</v>
      </c>
      <c r="J86" s="18">
        <v>15.7</v>
      </c>
      <c r="K86" s="18">
        <v>16.2</v>
      </c>
      <c r="L86" s="18">
        <v>17.100000000000001</v>
      </c>
      <c r="M86" s="18">
        <v>16</v>
      </c>
      <c r="N86" s="18">
        <v>17.100000000000001</v>
      </c>
      <c r="O86" s="18">
        <v>18.8</v>
      </c>
      <c r="P86" s="18">
        <v>20.3</v>
      </c>
      <c r="Q86" s="18">
        <v>21.4</v>
      </c>
      <c r="R86" s="18">
        <v>19.3</v>
      </c>
      <c r="S86" s="18">
        <v>15.8</v>
      </c>
      <c r="T86" s="18">
        <v>13</v>
      </c>
      <c r="U86" s="6">
        <f>T86/F86-1</f>
        <v>7.7519379844961378E-3</v>
      </c>
      <c r="V86" s="6"/>
      <c r="W86" s="18">
        <v>15.826663782536594</v>
      </c>
      <c r="X86" s="18">
        <v>16.604177825388327</v>
      </c>
      <c r="Y86" s="18">
        <v>16.918750747876032</v>
      </c>
      <c r="Z86" s="18">
        <v>17.317625627689026</v>
      </c>
      <c r="AA86" s="18">
        <v>18.067272269089077</v>
      </c>
      <c r="AB86" s="18">
        <v>19.234132260112354</v>
      </c>
      <c r="AC86" s="18">
        <v>18.635579411482794</v>
      </c>
      <c r="AD86" s="18">
        <v>17.399999999999999</v>
      </c>
      <c r="AE86" s="6">
        <f t="shared" si="1"/>
        <v>0.34883720930232553</v>
      </c>
    </row>
    <row r="87" spans="1:31">
      <c r="A87" s="12" t="s">
        <v>87</v>
      </c>
      <c r="B87" s="18">
        <v>32.799999999999997</v>
      </c>
      <c r="C87" s="18">
        <v>22.7</v>
      </c>
      <c r="D87" s="18">
        <v>12.992125984251969</v>
      </c>
      <c r="E87" s="18">
        <v>16.399999999999999</v>
      </c>
      <c r="F87" s="18">
        <v>11.4</v>
      </c>
      <c r="G87" s="6">
        <f t="shared" si="2"/>
        <v>-0.65243902439024382</v>
      </c>
      <c r="H87" s="6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6"/>
      <c r="V87" s="6"/>
      <c r="W87" s="18">
        <v>15.130781222934351</v>
      </c>
      <c r="X87" s="18">
        <v>14.887167396429774</v>
      </c>
      <c r="Y87" s="18">
        <v>16.317402468317734</v>
      </c>
      <c r="Z87" s="18">
        <v>14.050339460175525</v>
      </c>
      <c r="AA87" s="18">
        <v>15.238174411838056</v>
      </c>
      <c r="AB87" s="18">
        <v>13.72877101982766</v>
      </c>
      <c r="AC87" s="18">
        <v>12.722710163111669</v>
      </c>
      <c r="AD87" s="18">
        <v>11.9</v>
      </c>
      <c r="AE87" s="6">
        <f t="shared" si="1"/>
        <v>4.3859649122806932E-2</v>
      </c>
    </row>
    <row r="88" spans="1:31">
      <c r="A88" s="12" t="s">
        <v>88</v>
      </c>
      <c r="B88" s="18">
        <v>15.73</v>
      </c>
      <c r="C88" s="18">
        <v>8.6999999999999993</v>
      </c>
      <c r="D88" s="18">
        <v>6.1369655694286793</v>
      </c>
      <c r="E88" s="18">
        <v>6.6</v>
      </c>
      <c r="F88" s="18">
        <v>5.9</v>
      </c>
      <c r="G88" s="6">
        <f t="shared" si="2"/>
        <v>-0.6249205340114431</v>
      </c>
      <c r="H88" s="6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6"/>
      <c r="V88" s="6"/>
      <c r="W88" s="18">
        <v>8.9238845144356951</v>
      </c>
      <c r="X88" s="18">
        <v>9.0165327377339697</v>
      </c>
      <c r="Y88" s="18">
        <v>10.216498875965204</v>
      </c>
      <c r="Z88" s="18">
        <v>9.9613200156678428</v>
      </c>
      <c r="AA88" s="18">
        <v>11.001299752311352</v>
      </c>
      <c r="AB88" s="18">
        <v>10.325686496045586</v>
      </c>
      <c r="AC88" s="18">
        <v>10.717102020699851</v>
      </c>
      <c r="AD88" s="18">
        <v>11.1</v>
      </c>
      <c r="AE88" s="6">
        <f t="shared" si="1"/>
        <v>0.8813559322033897</v>
      </c>
    </row>
    <row r="89" spans="1:31">
      <c r="A89" s="12" t="s">
        <v>89</v>
      </c>
      <c r="B89" s="18">
        <v>21.76</v>
      </c>
      <c r="C89" s="18">
        <v>11.7</v>
      </c>
      <c r="D89" s="18">
        <v>7.1996591877307585</v>
      </c>
      <c r="E89" s="18">
        <v>9.8000000000000007</v>
      </c>
      <c r="F89" s="18">
        <v>7.7</v>
      </c>
      <c r="G89" s="6">
        <f t="shared" si="2"/>
        <v>-0.64613970588235303</v>
      </c>
      <c r="H89" s="6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6"/>
      <c r="V89" s="6"/>
      <c r="W89" s="18">
        <v>9.377803578025226</v>
      </c>
      <c r="X89" s="18">
        <v>10.96355775169858</v>
      </c>
      <c r="Y89" s="18">
        <v>13.466217965311934</v>
      </c>
      <c r="Z89" s="18">
        <v>14.043949177254738</v>
      </c>
      <c r="AA89" s="18">
        <v>13.692492054394831</v>
      </c>
      <c r="AB89" s="18">
        <v>14.037489469250211</v>
      </c>
      <c r="AC89" s="18">
        <v>12.835915270312995</v>
      </c>
      <c r="AD89" s="18">
        <v>11</v>
      </c>
      <c r="AE89" s="6">
        <f t="shared" si="1"/>
        <v>0.4285714285714286</v>
      </c>
    </row>
    <row r="90" spans="1:31">
      <c r="A90" s="12" t="s">
        <v>90</v>
      </c>
      <c r="B90" s="18">
        <v>28.05</v>
      </c>
      <c r="C90" s="18">
        <v>17</v>
      </c>
      <c r="D90" s="18">
        <v>12.532848846640496</v>
      </c>
      <c r="E90" s="18">
        <v>19.100000000000001</v>
      </c>
      <c r="F90" s="18">
        <v>11.8</v>
      </c>
      <c r="G90" s="6">
        <f t="shared" si="2"/>
        <v>-0.57932263814616758</v>
      </c>
      <c r="H90" s="6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6"/>
      <c r="V90" s="6"/>
      <c r="W90" s="18">
        <v>16.519513387593111</v>
      </c>
      <c r="X90" s="18">
        <v>18.537822228482884</v>
      </c>
      <c r="Y90" s="18">
        <v>17.654675448966952</v>
      </c>
      <c r="Z90" s="18">
        <v>18.23475072082412</v>
      </c>
      <c r="AA90" s="18">
        <v>19.58153604840065</v>
      </c>
      <c r="AB90" s="18">
        <v>18.767711343677227</v>
      </c>
      <c r="AC90" s="18">
        <v>19.272380738830652</v>
      </c>
      <c r="AD90" s="18">
        <v>20.6</v>
      </c>
      <c r="AE90" s="6">
        <f t="shared" si="1"/>
        <v>0.74576271186440679</v>
      </c>
    </row>
    <row r="91" spans="1:31">
      <c r="A91" s="12" t="s">
        <v>91</v>
      </c>
      <c r="B91" s="18">
        <v>24.36</v>
      </c>
      <c r="C91" s="18">
        <v>13.6</v>
      </c>
      <c r="D91" s="18">
        <v>10.870354678610338</v>
      </c>
      <c r="E91" s="18">
        <v>12.1</v>
      </c>
      <c r="F91" s="18">
        <v>9.5</v>
      </c>
      <c r="G91" s="6">
        <f t="shared" ref="G91:G114" si="3">F91/B91-1</f>
        <v>-0.61001642036124792</v>
      </c>
      <c r="H91" s="6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6"/>
      <c r="V91" s="6"/>
      <c r="W91" s="18">
        <v>11.663902708678828</v>
      </c>
      <c r="X91" s="18">
        <v>12.371712636305324</v>
      </c>
      <c r="Y91" s="18">
        <v>13.107668015395243</v>
      </c>
      <c r="Z91" s="18">
        <v>13.479280688037528</v>
      </c>
      <c r="AA91" s="18">
        <v>13.324618056233048</v>
      </c>
      <c r="AB91" s="18">
        <v>12.781168265039234</v>
      </c>
      <c r="AC91" s="18">
        <v>12.552067263190372</v>
      </c>
      <c r="AD91" s="18">
        <v>12.2</v>
      </c>
      <c r="AE91" s="6">
        <f t="shared" si="1"/>
        <v>0.28421052631578947</v>
      </c>
    </row>
    <row r="92" spans="1:31">
      <c r="A92" s="12" t="s">
        <v>92</v>
      </c>
      <c r="B92" s="18">
        <v>40.46</v>
      </c>
      <c r="C92" s="18">
        <v>28.1</v>
      </c>
      <c r="D92" s="18">
        <v>20.605870771433686</v>
      </c>
      <c r="E92" s="18">
        <v>26.6</v>
      </c>
      <c r="F92" s="18">
        <v>18.600000000000001</v>
      </c>
      <c r="G92" s="6">
        <f t="shared" si="3"/>
        <v>-0.54028670291646064</v>
      </c>
      <c r="H92" s="6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6"/>
      <c r="V92" s="6"/>
      <c r="W92" s="18">
        <v>23.40903235304943</v>
      </c>
      <c r="X92" s="18">
        <v>23.59921833362942</v>
      </c>
      <c r="Y92" s="18">
        <v>22.494337485843715</v>
      </c>
      <c r="Z92" s="18">
        <v>22.038948600617218</v>
      </c>
      <c r="AA92" s="18">
        <v>23.541383989145185</v>
      </c>
      <c r="AB92" s="18">
        <v>24.213465048856435</v>
      </c>
      <c r="AC92" s="18">
        <v>23.121968744386564</v>
      </c>
      <c r="AD92" s="18">
        <v>20.7</v>
      </c>
      <c r="AE92" s="6">
        <f t="shared" ref="AE92:AE114" si="4">AD92/F92-1</f>
        <v>0.11290322580645151</v>
      </c>
    </row>
    <row r="93" spans="1:31">
      <c r="A93" s="12" t="s">
        <v>93</v>
      </c>
      <c r="B93" s="18">
        <v>13.52</v>
      </c>
      <c r="C93" s="18">
        <v>9.6999999999999993</v>
      </c>
      <c r="D93" s="18">
        <v>9.4383895767081416</v>
      </c>
      <c r="E93" s="18">
        <v>11.9</v>
      </c>
      <c r="F93" s="18">
        <v>9.3000000000000007</v>
      </c>
      <c r="G93" s="6">
        <f t="shared" si="3"/>
        <v>-0.31213017751479277</v>
      </c>
      <c r="H93" s="6"/>
      <c r="I93" s="18">
        <v>11.4</v>
      </c>
      <c r="J93" s="18">
        <v>13.8</v>
      </c>
      <c r="K93" s="18">
        <v>10.7</v>
      </c>
      <c r="L93" s="18">
        <v>12</v>
      </c>
      <c r="M93" s="18">
        <v>14.8</v>
      </c>
      <c r="N93" s="18">
        <v>16</v>
      </c>
      <c r="O93" s="18">
        <v>16.7</v>
      </c>
      <c r="P93" s="18">
        <v>15.4</v>
      </c>
      <c r="Q93" s="18">
        <v>18.100000000000001</v>
      </c>
      <c r="R93" s="18">
        <v>14.3</v>
      </c>
      <c r="S93" s="18">
        <v>14</v>
      </c>
      <c r="T93" s="18">
        <v>14.4</v>
      </c>
      <c r="U93" s="6">
        <f>T93/F93-1</f>
        <v>0.54838709677419351</v>
      </c>
      <c r="V93" s="6"/>
      <c r="W93" s="18">
        <v>12.796150883215526</v>
      </c>
      <c r="X93" s="18">
        <v>13.470753334165916</v>
      </c>
      <c r="Y93" s="18">
        <v>14.312228922724254</v>
      </c>
      <c r="Z93" s="18">
        <v>15.128969539857421</v>
      </c>
      <c r="AA93" s="18">
        <v>16.108017568198239</v>
      </c>
      <c r="AB93" s="18">
        <v>15.950840963279337</v>
      </c>
      <c r="AC93" s="18">
        <v>15.614785013829518</v>
      </c>
      <c r="AD93" s="18">
        <v>15</v>
      </c>
      <c r="AE93" s="6">
        <f t="shared" si="4"/>
        <v>0.61290322580645151</v>
      </c>
    </row>
    <row r="94" spans="1:31">
      <c r="A94" s="12" t="s">
        <v>94</v>
      </c>
      <c r="B94" s="18">
        <v>19.36</v>
      </c>
      <c r="C94" s="18">
        <v>7.7</v>
      </c>
      <c r="D94" s="18">
        <v>9.1779665488313196</v>
      </c>
      <c r="E94" s="18">
        <v>10.199999999999999</v>
      </c>
      <c r="F94" s="18">
        <v>6.1</v>
      </c>
      <c r="G94" s="6">
        <f t="shared" si="3"/>
        <v>-0.68491735537190079</v>
      </c>
      <c r="H94" s="6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6"/>
      <c r="V94" s="6"/>
      <c r="W94" s="18">
        <v>8.4889808839644463</v>
      </c>
      <c r="X94" s="18">
        <v>9.382521865541813</v>
      </c>
      <c r="Y94" s="18">
        <v>10.260952836964329</v>
      </c>
      <c r="Z94" s="18">
        <v>10.674952611752285</v>
      </c>
      <c r="AA94" s="18">
        <v>12.225357547693124</v>
      </c>
      <c r="AB94" s="18">
        <v>12.805587892898721</v>
      </c>
      <c r="AC94" s="18">
        <v>13.348769193273217</v>
      </c>
      <c r="AD94" s="18">
        <v>13.5</v>
      </c>
      <c r="AE94" s="6">
        <f t="shared" si="4"/>
        <v>1.2131147540983607</v>
      </c>
    </row>
    <row r="95" spans="1:31">
      <c r="A95" s="12" t="s">
        <v>95</v>
      </c>
      <c r="B95" s="18">
        <v>24.72</v>
      </c>
      <c r="C95" s="18">
        <v>9.5</v>
      </c>
      <c r="D95" s="18">
        <v>6.7138784144210426</v>
      </c>
      <c r="E95" s="18">
        <v>5.8</v>
      </c>
      <c r="F95" s="18">
        <v>5.6</v>
      </c>
      <c r="G95" s="6">
        <f t="shared" si="3"/>
        <v>-0.77346278317152106</v>
      </c>
      <c r="H95" s="6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6"/>
      <c r="V95" s="6"/>
      <c r="W95" s="18">
        <v>6.9405057740096474</v>
      </c>
      <c r="X95" s="18">
        <v>7.1274612606314802</v>
      </c>
      <c r="Y95" s="18">
        <v>6.3139681515586963</v>
      </c>
      <c r="Z95" s="18">
        <v>7.462555066079295</v>
      </c>
      <c r="AA95" s="18">
        <v>6.902242786832101</v>
      </c>
      <c r="AB95" s="18">
        <v>6.6534758726596186</v>
      </c>
      <c r="AC95" s="18">
        <v>5.8028335301062572</v>
      </c>
      <c r="AD95" s="18">
        <v>7.8</v>
      </c>
      <c r="AE95" s="6">
        <f t="shared" si="4"/>
        <v>0.39285714285714302</v>
      </c>
    </row>
    <row r="96" spans="1:31">
      <c r="A96" s="12" t="s">
        <v>96</v>
      </c>
      <c r="B96" s="18">
        <v>13.72</v>
      </c>
      <c r="C96" s="18">
        <v>9.1</v>
      </c>
      <c r="D96" s="18">
        <v>9.3543920583886795</v>
      </c>
      <c r="E96" s="18">
        <v>11.3</v>
      </c>
      <c r="F96" s="18">
        <v>10.6</v>
      </c>
      <c r="G96" s="6">
        <f t="shared" si="3"/>
        <v>-0.22740524781341109</v>
      </c>
      <c r="H96" s="6"/>
      <c r="I96" s="18">
        <v>10.9</v>
      </c>
      <c r="J96" s="18">
        <v>13.2</v>
      </c>
      <c r="K96" s="18">
        <v>10.4</v>
      </c>
      <c r="L96" s="18">
        <v>14.8</v>
      </c>
      <c r="M96" s="18">
        <v>14.1</v>
      </c>
      <c r="N96" s="18">
        <v>12.9</v>
      </c>
      <c r="O96" s="18">
        <v>17</v>
      </c>
      <c r="P96" s="18">
        <v>18.899999999999999</v>
      </c>
      <c r="Q96" s="18">
        <v>17.600000000000001</v>
      </c>
      <c r="R96" s="18">
        <v>15.1</v>
      </c>
      <c r="S96" s="18">
        <v>14.2</v>
      </c>
      <c r="T96" s="18">
        <v>15.6</v>
      </c>
      <c r="U96" s="6">
        <f>T96/F96-1</f>
        <v>0.47169811320754729</v>
      </c>
      <c r="V96" s="6"/>
      <c r="W96" s="18">
        <v>12.155725473996577</v>
      </c>
      <c r="X96" s="18">
        <v>12.384926656550329</v>
      </c>
      <c r="Y96" s="18">
        <v>13.39793838842521</v>
      </c>
      <c r="Z96" s="18">
        <v>14.81500456831553</v>
      </c>
      <c r="AA96" s="18">
        <v>15.712784829748024</v>
      </c>
      <c r="AB96" s="18">
        <v>16.321048207492396</v>
      </c>
      <c r="AC96" s="18">
        <v>17.00584183451042</v>
      </c>
      <c r="AD96" s="18">
        <v>16.5</v>
      </c>
      <c r="AE96" s="6">
        <f t="shared" si="4"/>
        <v>0.55660377358490565</v>
      </c>
    </row>
    <row r="97" spans="1:31">
      <c r="A97" s="12" t="s">
        <v>97</v>
      </c>
      <c r="B97" s="18">
        <v>25.02</v>
      </c>
      <c r="C97" s="18">
        <v>15.8</v>
      </c>
      <c r="D97" s="18">
        <v>11.673655748587342</v>
      </c>
      <c r="E97" s="18">
        <v>17.7</v>
      </c>
      <c r="F97" s="18">
        <v>12</v>
      </c>
      <c r="G97" s="6">
        <f t="shared" si="3"/>
        <v>-0.52038369304556353</v>
      </c>
      <c r="H97" s="6"/>
      <c r="I97" s="18">
        <v>13.8</v>
      </c>
      <c r="J97" s="18">
        <v>16.7</v>
      </c>
      <c r="K97" s="18">
        <v>12.4</v>
      </c>
      <c r="L97" s="18">
        <v>16</v>
      </c>
      <c r="M97" s="18">
        <v>18.600000000000001</v>
      </c>
      <c r="N97" s="18">
        <v>19.600000000000001</v>
      </c>
      <c r="O97" s="18">
        <v>19.3</v>
      </c>
      <c r="P97" s="18">
        <v>19.5</v>
      </c>
      <c r="Q97" s="18">
        <v>19.100000000000001</v>
      </c>
      <c r="R97" s="18">
        <v>19</v>
      </c>
      <c r="S97" s="18">
        <v>17.399999999999999</v>
      </c>
      <c r="T97" s="18">
        <v>19.899999999999999</v>
      </c>
      <c r="U97" s="6">
        <f>T97/F97-1</f>
        <v>0.65833333333333321</v>
      </c>
      <c r="V97" s="6"/>
      <c r="W97" s="18">
        <v>15.993586965941589</v>
      </c>
      <c r="X97" s="18">
        <v>17.321877737896727</v>
      </c>
      <c r="Y97" s="18">
        <v>17.526756533082718</v>
      </c>
      <c r="Z97" s="18">
        <v>19.138032428799463</v>
      </c>
      <c r="AA97" s="18">
        <v>19.714980980085031</v>
      </c>
      <c r="AB97" s="18">
        <v>19.392136502680099</v>
      </c>
      <c r="AC97" s="18">
        <v>19.295610550400763</v>
      </c>
      <c r="AD97" s="18">
        <v>18.8</v>
      </c>
      <c r="AE97" s="6">
        <f t="shared" si="4"/>
        <v>0.56666666666666665</v>
      </c>
    </row>
    <row r="98" spans="1:31">
      <c r="A98" s="12" t="s">
        <v>98</v>
      </c>
      <c r="B98" s="18">
        <v>15.23</v>
      </c>
      <c r="C98" s="18">
        <v>8.8000000000000007</v>
      </c>
      <c r="D98" s="18">
        <v>7.4986856988099602</v>
      </c>
      <c r="E98" s="18">
        <v>9</v>
      </c>
      <c r="F98" s="18">
        <v>7.5</v>
      </c>
      <c r="G98" s="6">
        <f t="shared" si="3"/>
        <v>-0.5075508864084044</v>
      </c>
      <c r="H98" s="6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6"/>
      <c r="V98" s="6"/>
      <c r="W98" s="18">
        <v>10.017748308887549</v>
      </c>
      <c r="X98" s="18">
        <v>10.87060927744564</v>
      </c>
      <c r="Y98" s="18">
        <v>13.62190430191696</v>
      </c>
      <c r="Z98" s="18">
        <v>13.871749853691162</v>
      </c>
      <c r="AA98" s="18">
        <v>14.255208245758579</v>
      </c>
      <c r="AB98" s="18">
        <v>14.678173681908415</v>
      </c>
      <c r="AC98" s="18">
        <v>14.308673512544196</v>
      </c>
      <c r="AD98" s="18">
        <v>13.2</v>
      </c>
      <c r="AE98" s="6">
        <f t="shared" si="4"/>
        <v>0.76</v>
      </c>
    </row>
    <row r="99" spans="1:31">
      <c r="A99" s="12" t="s">
        <v>99</v>
      </c>
      <c r="B99" s="18">
        <v>30.05</v>
      </c>
      <c r="C99" s="18">
        <v>20.5</v>
      </c>
      <c r="D99" s="18">
        <v>17.858494135452137</v>
      </c>
      <c r="E99" s="18">
        <v>25.8</v>
      </c>
      <c r="F99" s="18">
        <v>19.3</v>
      </c>
      <c r="G99" s="6">
        <f t="shared" si="3"/>
        <v>-0.3577371048252912</v>
      </c>
      <c r="H99" s="6"/>
      <c r="I99" s="18">
        <v>26.6</v>
      </c>
      <c r="J99" s="18">
        <v>23</v>
      </c>
      <c r="K99" s="18">
        <v>19.600000000000001</v>
      </c>
      <c r="L99" s="18">
        <v>17.899999999999999</v>
      </c>
      <c r="M99" s="18">
        <v>22.4</v>
      </c>
      <c r="N99" s="18">
        <v>20.7</v>
      </c>
      <c r="O99" s="18">
        <v>26.9</v>
      </c>
      <c r="P99" s="18">
        <v>24.1</v>
      </c>
      <c r="Q99" s="18">
        <v>24.6</v>
      </c>
      <c r="R99" s="18">
        <v>28.6</v>
      </c>
      <c r="S99" s="18">
        <v>22.4</v>
      </c>
      <c r="T99" s="18">
        <v>20.8</v>
      </c>
      <c r="U99" s="6">
        <f>T99/F99-1</f>
        <v>7.7720207253886064E-2</v>
      </c>
      <c r="V99" s="6"/>
      <c r="W99" s="18">
        <v>22.054467271858577</v>
      </c>
      <c r="X99" s="18">
        <v>20.791673820876202</v>
      </c>
      <c r="Y99" s="18">
        <v>21.779881095189761</v>
      </c>
      <c r="Z99" s="18">
        <v>22.960573287145994</v>
      </c>
      <c r="AA99" s="18">
        <v>23.321493661119312</v>
      </c>
      <c r="AB99" s="18">
        <v>24.519243663671716</v>
      </c>
      <c r="AC99" s="18">
        <v>25.306541349322099</v>
      </c>
      <c r="AD99" s="18">
        <v>24</v>
      </c>
      <c r="AE99" s="6">
        <f t="shared" si="4"/>
        <v>0.24352331606217614</v>
      </c>
    </row>
    <row r="100" spans="1:31">
      <c r="A100" s="12" t="s">
        <v>100</v>
      </c>
      <c r="B100" s="18">
        <v>17.600000000000001</v>
      </c>
      <c r="C100" s="18">
        <v>8.6999999999999993</v>
      </c>
      <c r="D100" s="18">
        <v>8.5250383410015331</v>
      </c>
      <c r="E100" s="18">
        <v>10.8</v>
      </c>
      <c r="F100" s="18">
        <v>9</v>
      </c>
      <c r="G100" s="6">
        <f t="shared" si="3"/>
        <v>-0.48863636363636365</v>
      </c>
      <c r="H100" s="6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6"/>
      <c r="V100" s="6"/>
      <c r="W100" s="18">
        <v>11.334508464617532</v>
      </c>
      <c r="X100" s="18">
        <v>11.936986102015572</v>
      </c>
      <c r="Y100" s="18">
        <v>14.092061276220566</v>
      </c>
      <c r="Z100" s="18">
        <v>14.906361501913443</v>
      </c>
      <c r="AA100" s="18">
        <v>15.471810864815403</v>
      </c>
      <c r="AB100" s="18">
        <v>17.054409358484886</v>
      </c>
      <c r="AC100" s="18">
        <v>16.887467353041373</v>
      </c>
      <c r="AD100" s="18">
        <v>15.6</v>
      </c>
      <c r="AE100" s="6">
        <f t="shared" si="4"/>
        <v>0.73333333333333339</v>
      </c>
    </row>
    <row r="101" spans="1:31">
      <c r="A101" s="12" t="s">
        <v>101</v>
      </c>
      <c r="B101" s="18">
        <v>20.45</v>
      </c>
      <c r="C101" s="18">
        <v>9.1999999999999993</v>
      </c>
      <c r="D101" s="18">
        <v>8.2242505719474508</v>
      </c>
      <c r="E101" s="18">
        <v>7.7</v>
      </c>
      <c r="F101" s="18">
        <v>6.7</v>
      </c>
      <c r="G101" s="6">
        <f t="shared" si="3"/>
        <v>-0.67237163814180922</v>
      </c>
      <c r="H101" s="6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6"/>
      <c r="V101" s="6"/>
      <c r="W101" s="18">
        <v>11.469998328597693</v>
      </c>
      <c r="X101" s="18">
        <v>11.918124793661274</v>
      </c>
      <c r="Y101" s="18">
        <v>12.030509173366315</v>
      </c>
      <c r="Z101" s="18">
        <v>11.723128915265415</v>
      </c>
      <c r="AA101" s="18">
        <v>11.409810419711409</v>
      </c>
      <c r="AB101" s="18">
        <v>11.443585780525503</v>
      </c>
      <c r="AC101" s="18">
        <v>10.250170148699651</v>
      </c>
      <c r="AD101" s="18">
        <v>9.5</v>
      </c>
      <c r="AE101" s="6">
        <f t="shared" si="4"/>
        <v>0.4179104477611939</v>
      </c>
    </row>
    <row r="102" spans="1:31">
      <c r="A102" s="12" t="s">
        <v>102</v>
      </c>
      <c r="B102" s="18">
        <v>13.83</v>
      </c>
      <c r="C102" s="18">
        <v>7.8</v>
      </c>
      <c r="D102" s="18">
        <v>8.5249712139636493</v>
      </c>
      <c r="E102" s="18">
        <v>11.1</v>
      </c>
      <c r="F102" s="18">
        <v>9.1999999999999993</v>
      </c>
      <c r="G102" s="6">
        <f t="shared" si="3"/>
        <v>-0.33477946493130883</v>
      </c>
      <c r="H102" s="6"/>
      <c r="I102" s="18">
        <v>12</v>
      </c>
      <c r="J102" s="18">
        <v>12.3</v>
      </c>
      <c r="K102" s="18">
        <v>10.7</v>
      </c>
      <c r="L102" s="18">
        <v>12.3</v>
      </c>
      <c r="M102" s="18">
        <v>14.9</v>
      </c>
      <c r="N102" s="18">
        <v>14.3</v>
      </c>
      <c r="O102" s="18">
        <v>16.3</v>
      </c>
      <c r="P102" s="18">
        <v>14.5</v>
      </c>
      <c r="Q102" s="18">
        <v>15.4</v>
      </c>
      <c r="R102" s="18">
        <v>14.8</v>
      </c>
      <c r="S102" s="18">
        <v>13.3</v>
      </c>
      <c r="T102" s="18">
        <v>13.1</v>
      </c>
      <c r="U102" s="6">
        <f>T102/F102-1</f>
        <v>0.42391304347826098</v>
      </c>
      <c r="V102" s="6"/>
      <c r="W102" s="18">
        <v>12.333212443366659</v>
      </c>
      <c r="X102" s="18">
        <v>12.728958202688334</v>
      </c>
      <c r="Y102" s="18">
        <v>13.581003927083248</v>
      </c>
      <c r="Z102" s="18">
        <v>14.480767028256352</v>
      </c>
      <c r="AA102" s="18">
        <v>14.95002730748225</v>
      </c>
      <c r="AB102" s="18">
        <v>15.011833252258702</v>
      </c>
      <c r="AC102" s="18">
        <v>14.686582344931672</v>
      </c>
      <c r="AD102" s="18">
        <v>14.1</v>
      </c>
      <c r="AE102" s="6">
        <f t="shared" si="4"/>
        <v>0.53260869565217406</v>
      </c>
    </row>
    <row r="103" spans="1:31">
      <c r="A103" s="12" t="s">
        <v>103</v>
      </c>
      <c r="B103" s="18">
        <v>11.12</v>
      </c>
      <c r="C103" s="18">
        <v>8.3000000000000007</v>
      </c>
      <c r="D103" s="18">
        <v>9.4146283933360007</v>
      </c>
      <c r="E103" s="18">
        <v>12.1</v>
      </c>
      <c r="F103" s="18">
        <v>9.9</v>
      </c>
      <c r="G103" s="6">
        <f t="shared" si="3"/>
        <v>-0.10971223021582721</v>
      </c>
      <c r="H103" s="6"/>
      <c r="I103" s="18">
        <v>11.2</v>
      </c>
      <c r="J103" s="18">
        <v>12.4</v>
      </c>
      <c r="K103" s="18">
        <v>14.1</v>
      </c>
      <c r="L103" s="18">
        <v>12.2</v>
      </c>
      <c r="M103" s="18">
        <v>14.7</v>
      </c>
      <c r="N103" s="18">
        <v>15.3</v>
      </c>
      <c r="O103" s="18">
        <v>16.600000000000001</v>
      </c>
      <c r="P103" s="18">
        <v>15.8</v>
      </c>
      <c r="Q103" s="18">
        <v>14.6</v>
      </c>
      <c r="R103" s="18">
        <v>13</v>
      </c>
      <c r="S103" s="18">
        <v>14.3</v>
      </c>
      <c r="T103" s="18">
        <v>13.6</v>
      </c>
      <c r="U103" s="6">
        <f>T103/F103-1</f>
        <v>0.3737373737373737</v>
      </c>
      <c r="V103" s="6"/>
      <c r="W103" s="18">
        <v>12.985732524439225</v>
      </c>
      <c r="X103" s="18">
        <v>13.760913026191263</v>
      </c>
      <c r="Y103" s="18">
        <v>14.487692716739629</v>
      </c>
      <c r="Z103" s="18">
        <v>14.836785238208622</v>
      </c>
      <c r="AA103" s="18">
        <v>15.354771655788666</v>
      </c>
      <c r="AB103" s="18">
        <v>14.730615561598384</v>
      </c>
      <c r="AC103" s="18">
        <v>14.757293939524702</v>
      </c>
      <c r="AD103" s="18">
        <v>14.3</v>
      </c>
      <c r="AE103" s="6">
        <f t="shared" si="4"/>
        <v>0.44444444444444442</v>
      </c>
    </row>
    <row r="104" spans="1:31">
      <c r="A104" s="12" t="s">
        <v>104</v>
      </c>
      <c r="B104" s="18">
        <v>13.2</v>
      </c>
      <c r="C104" s="18">
        <v>7</v>
      </c>
      <c r="D104" s="18">
        <v>8.1063283542277933</v>
      </c>
      <c r="E104" s="18">
        <v>11.4</v>
      </c>
      <c r="F104" s="18">
        <v>10.3</v>
      </c>
      <c r="G104" s="6">
        <f t="shared" si="3"/>
        <v>-0.21969696969696961</v>
      </c>
      <c r="H104" s="6"/>
      <c r="I104" s="18">
        <v>10.7</v>
      </c>
      <c r="J104" s="18">
        <v>11.1</v>
      </c>
      <c r="K104" s="18">
        <v>15.1</v>
      </c>
      <c r="L104" s="18">
        <v>16.3</v>
      </c>
      <c r="M104" s="18">
        <v>16.100000000000001</v>
      </c>
      <c r="N104" s="18">
        <v>18.399999999999999</v>
      </c>
      <c r="O104" s="18">
        <v>16.399999999999999</v>
      </c>
      <c r="P104" s="18">
        <v>17.899999999999999</v>
      </c>
      <c r="Q104" s="18">
        <v>19.2</v>
      </c>
      <c r="R104" s="18">
        <v>17.2</v>
      </c>
      <c r="S104" s="18">
        <v>18.100000000000001</v>
      </c>
      <c r="T104" s="18">
        <v>18.399999999999999</v>
      </c>
      <c r="U104" s="6">
        <f>T104/F104-1</f>
        <v>0.78640776699029091</v>
      </c>
      <c r="V104" s="6"/>
      <c r="W104" s="18">
        <v>14.039674217504345</v>
      </c>
      <c r="X104" s="18">
        <v>15.351266323609106</v>
      </c>
      <c r="Y104" s="18">
        <v>16.353075126883962</v>
      </c>
      <c r="Z104" s="18">
        <v>16.80617157403314</v>
      </c>
      <c r="AA104" s="18">
        <v>17.383293584079446</v>
      </c>
      <c r="AB104" s="18">
        <v>17.277960485888872</v>
      </c>
      <c r="AC104" s="18">
        <v>17.261975396542859</v>
      </c>
      <c r="AD104" s="18">
        <v>17.5</v>
      </c>
      <c r="AE104" s="6">
        <f t="shared" si="4"/>
        <v>0.69902912621359214</v>
      </c>
    </row>
    <row r="105" spans="1:31">
      <c r="A105" s="12" t="s">
        <v>105</v>
      </c>
      <c r="B105" s="18">
        <v>18.38</v>
      </c>
      <c r="C105" s="18">
        <v>11</v>
      </c>
      <c r="D105" s="18">
        <v>8.9685991492615784</v>
      </c>
      <c r="E105" s="18">
        <v>11.1</v>
      </c>
      <c r="F105" s="18">
        <v>9.4</v>
      </c>
      <c r="G105" s="6">
        <f t="shared" si="3"/>
        <v>-0.48857453754080515</v>
      </c>
      <c r="H105" s="6"/>
      <c r="I105" s="18">
        <v>7.3</v>
      </c>
      <c r="J105" s="18">
        <v>12.7</v>
      </c>
      <c r="K105" s="18">
        <v>12.5</v>
      </c>
      <c r="L105" s="18">
        <v>10.8</v>
      </c>
      <c r="M105" s="18">
        <v>14.7</v>
      </c>
      <c r="N105" s="18">
        <v>14.9</v>
      </c>
      <c r="O105" s="18">
        <v>14.3</v>
      </c>
      <c r="P105" s="18">
        <v>12.9</v>
      </c>
      <c r="Q105" s="18">
        <v>14.6</v>
      </c>
      <c r="R105" s="18">
        <v>13.3</v>
      </c>
      <c r="S105" s="18">
        <v>13.8</v>
      </c>
      <c r="T105" s="18">
        <v>13.5</v>
      </c>
      <c r="U105" s="6">
        <f>T105/F105-1</f>
        <v>0.43617021276595747</v>
      </c>
      <c r="V105" s="6"/>
      <c r="W105" s="18">
        <v>11.31336072052815</v>
      </c>
      <c r="X105" s="18">
        <v>12.777936302377139</v>
      </c>
      <c r="Y105" s="18">
        <v>13.711495938875146</v>
      </c>
      <c r="Z105" s="18">
        <v>13.613041857609579</v>
      </c>
      <c r="AA105" s="18">
        <v>14.571284612688398</v>
      </c>
      <c r="AB105" s="18">
        <v>14.26538676240409</v>
      </c>
      <c r="AC105" s="18">
        <v>13.971538040503559</v>
      </c>
      <c r="AD105" s="18">
        <v>13.6</v>
      </c>
      <c r="AE105" s="6">
        <f t="shared" si="4"/>
        <v>0.44680851063829774</v>
      </c>
    </row>
    <row r="106" spans="1:31">
      <c r="A106" s="12" t="s">
        <v>106</v>
      </c>
      <c r="B106" s="18">
        <v>20.59</v>
      </c>
      <c r="C106" s="18">
        <v>9.1</v>
      </c>
      <c r="D106" s="18">
        <v>8.4047967649724598</v>
      </c>
      <c r="E106" s="18">
        <v>7.4</v>
      </c>
      <c r="F106" s="18">
        <v>4.5999999999999996</v>
      </c>
      <c r="G106" s="6">
        <f t="shared" si="3"/>
        <v>-0.77659057795046138</v>
      </c>
      <c r="H106" s="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6"/>
      <c r="V106" s="6"/>
      <c r="W106" s="18">
        <v>6.1830727183117524</v>
      </c>
      <c r="X106" s="18">
        <v>6.4001336842545014</v>
      </c>
      <c r="Y106" s="18">
        <v>6.6271774126971019</v>
      </c>
      <c r="Z106" s="18">
        <v>7.342155938869996</v>
      </c>
      <c r="AA106" s="18">
        <v>7.8204789127825354</v>
      </c>
      <c r="AB106" s="18">
        <v>7.9166162166525407</v>
      </c>
      <c r="AC106" s="18">
        <v>8.701225863312235</v>
      </c>
      <c r="AD106" s="18">
        <v>7.9</v>
      </c>
      <c r="AE106" s="6">
        <f t="shared" si="4"/>
        <v>0.71739130434782639</v>
      </c>
    </row>
    <row r="107" spans="1:31">
      <c r="A107" s="12" t="s">
        <v>107</v>
      </c>
      <c r="B107" s="18">
        <v>17.82</v>
      </c>
      <c r="C107" s="18">
        <v>10.4</v>
      </c>
      <c r="D107" s="18">
        <v>6.7392172523961662</v>
      </c>
      <c r="E107" s="18">
        <v>7.1</v>
      </c>
      <c r="F107" s="18">
        <v>5.5</v>
      </c>
      <c r="G107" s="6">
        <f t="shared" si="3"/>
        <v>-0.69135802469135799</v>
      </c>
      <c r="H107" s="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6"/>
      <c r="V107" s="6"/>
      <c r="W107" s="18">
        <v>7.4068828777793509</v>
      </c>
      <c r="X107" s="18">
        <v>8.8000842785405773</v>
      </c>
      <c r="Y107" s="18">
        <v>9.1060600687918871</v>
      </c>
      <c r="Z107" s="18">
        <v>10.410920149939882</v>
      </c>
      <c r="AA107" s="18">
        <v>12.472009952017061</v>
      </c>
      <c r="AB107" s="18">
        <v>13.336892685531232</v>
      </c>
      <c r="AC107" s="18">
        <v>12.838801711840228</v>
      </c>
      <c r="AD107" s="18">
        <v>12.3</v>
      </c>
      <c r="AE107" s="6">
        <f t="shared" si="4"/>
        <v>1.2363636363636363</v>
      </c>
    </row>
    <row r="108" spans="1:31">
      <c r="A108" s="12" t="s">
        <v>108</v>
      </c>
      <c r="B108" s="18">
        <v>46.11</v>
      </c>
      <c r="C108" s="18">
        <v>23.5</v>
      </c>
      <c r="D108" s="18">
        <v>17.575757575757574</v>
      </c>
      <c r="E108" s="18">
        <v>23.6</v>
      </c>
      <c r="F108" s="18">
        <v>20</v>
      </c>
      <c r="G108" s="6">
        <f t="shared" si="3"/>
        <v>-0.56625460854478415</v>
      </c>
      <c r="H108" s="6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6"/>
      <c r="V108" s="6"/>
      <c r="W108" s="18">
        <v>19.98472116119175</v>
      </c>
      <c r="X108" s="18">
        <v>19.537973727917862</v>
      </c>
      <c r="Y108" s="18">
        <v>20.843691148775896</v>
      </c>
      <c r="Z108" s="18">
        <v>21.404380221268909</v>
      </c>
      <c r="AA108" s="18">
        <v>20.642582396862508</v>
      </c>
      <c r="AB108" s="18">
        <v>22.689456965663286</v>
      </c>
      <c r="AC108" s="18">
        <v>20.717831233295151</v>
      </c>
      <c r="AD108" s="18">
        <v>21.3</v>
      </c>
      <c r="AE108" s="6">
        <f t="shared" si="4"/>
        <v>6.4999999999999947E-2</v>
      </c>
    </row>
    <row r="109" spans="1:31">
      <c r="A109" s="12" t="s">
        <v>109</v>
      </c>
      <c r="B109" s="18">
        <v>16.22</v>
      </c>
      <c r="C109" s="18">
        <v>7.2</v>
      </c>
      <c r="D109" s="18">
        <v>7.3431534144255046</v>
      </c>
      <c r="E109" s="18">
        <v>6.4</v>
      </c>
      <c r="F109" s="18">
        <v>4.2</v>
      </c>
      <c r="G109" s="6">
        <f t="shared" si="3"/>
        <v>-0.74106041923551169</v>
      </c>
      <c r="H109" s="6"/>
      <c r="I109" s="18">
        <v>5.0999999999999996</v>
      </c>
      <c r="J109" s="18">
        <v>5.5</v>
      </c>
      <c r="K109" s="18">
        <v>5.2</v>
      </c>
      <c r="L109" s="18">
        <v>7.9</v>
      </c>
      <c r="M109" s="18">
        <v>5.7</v>
      </c>
      <c r="N109" s="18">
        <v>5.0999999999999996</v>
      </c>
      <c r="O109" s="18">
        <v>7.1</v>
      </c>
      <c r="P109" s="18">
        <v>6.3</v>
      </c>
      <c r="Q109" s="18">
        <v>8.3000000000000007</v>
      </c>
      <c r="R109" s="18">
        <v>4.5</v>
      </c>
      <c r="S109" s="18">
        <v>4.4000000000000004</v>
      </c>
      <c r="T109" s="18">
        <v>4.9000000000000004</v>
      </c>
      <c r="U109" s="6">
        <f>T109/F109-1</f>
        <v>0.16666666666666674</v>
      </c>
      <c r="V109" s="6"/>
      <c r="W109" s="18">
        <v>6.0860034156661822</v>
      </c>
      <c r="X109" s="18">
        <v>5.9589703697054919</v>
      </c>
      <c r="Y109" s="18">
        <v>6.2902642409549046</v>
      </c>
      <c r="Z109" s="18">
        <v>6.4123462744152402</v>
      </c>
      <c r="AA109" s="18">
        <v>6.2994382666513822</v>
      </c>
      <c r="AB109" s="18">
        <v>5.750055552666292</v>
      </c>
      <c r="AC109" s="18">
        <v>5.5623677855364395</v>
      </c>
      <c r="AD109" s="18">
        <v>5.4</v>
      </c>
      <c r="AE109" s="6">
        <f t="shared" si="4"/>
        <v>0.28571428571428581</v>
      </c>
    </row>
    <row r="110" spans="1:31">
      <c r="A110" s="12" t="s">
        <v>110</v>
      </c>
      <c r="B110" s="18">
        <v>25.69</v>
      </c>
      <c r="C110" s="18">
        <v>13.7</v>
      </c>
      <c r="D110" s="18">
        <v>9.770188317906161</v>
      </c>
      <c r="E110" s="18">
        <v>13.7</v>
      </c>
      <c r="F110" s="18">
        <v>11.4</v>
      </c>
      <c r="G110" s="6">
        <f t="shared" si="3"/>
        <v>-0.55624756714674972</v>
      </c>
      <c r="H110" s="6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6"/>
      <c r="V110" s="6"/>
      <c r="W110" s="18">
        <v>14.693659562394645</v>
      </c>
      <c r="X110" s="18">
        <v>15.180444297629862</v>
      </c>
      <c r="Y110" s="18">
        <v>15.141289893617021</v>
      </c>
      <c r="Z110" s="18">
        <v>15.639699749791495</v>
      </c>
      <c r="AA110" s="18">
        <v>15.2948670667516</v>
      </c>
      <c r="AB110" s="18">
        <v>16.557225627676548</v>
      </c>
      <c r="AC110" s="18">
        <v>16.444922880258357</v>
      </c>
      <c r="AD110" s="18">
        <v>15.7</v>
      </c>
      <c r="AE110" s="6">
        <f t="shared" si="4"/>
        <v>0.37719298245614019</v>
      </c>
    </row>
    <row r="111" spans="1:31">
      <c r="A111" s="12" t="s">
        <v>111</v>
      </c>
      <c r="B111" s="18">
        <v>16.579999999999998</v>
      </c>
      <c r="C111" s="18">
        <v>8.6</v>
      </c>
      <c r="D111" s="18">
        <v>8.8873270932498478</v>
      </c>
      <c r="E111" s="18">
        <v>11.7</v>
      </c>
      <c r="F111" s="18">
        <v>8</v>
      </c>
      <c r="G111" s="6">
        <f t="shared" si="3"/>
        <v>-0.51749095295536784</v>
      </c>
      <c r="H111" s="6"/>
      <c r="I111" s="18">
        <v>11.4</v>
      </c>
      <c r="J111" s="18">
        <v>11.2</v>
      </c>
      <c r="K111" s="18">
        <v>7.8</v>
      </c>
      <c r="L111" s="18">
        <v>11.4</v>
      </c>
      <c r="M111" s="18">
        <v>10.199999999999999</v>
      </c>
      <c r="N111" s="18">
        <v>11.8</v>
      </c>
      <c r="O111" s="18">
        <v>14</v>
      </c>
      <c r="P111" s="18">
        <v>11.4</v>
      </c>
      <c r="Q111" s="18">
        <v>13.2</v>
      </c>
      <c r="R111" s="18">
        <v>14.8</v>
      </c>
      <c r="S111" s="18">
        <v>11.1</v>
      </c>
      <c r="T111" s="18">
        <v>12.4</v>
      </c>
      <c r="U111" s="6">
        <f>T111/F111-1</f>
        <v>0.55000000000000004</v>
      </c>
      <c r="V111" s="6"/>
      <c r="W111" s="18">
        <v>9.8551350962014599</v>
      </c>
      <c r="X111" s="18">
        <v>9.8736734821596208</v>
      </c>
      <c r="Y111" s="18">
        <v>10.592433718436279</v>
      </c>
      <c r="Z111" s="18">
        <v>11.750664324640814</v>
      </c>
      <c r="AA111" s="18">
        <v>12.388175456316283</v>
      </c>
      <c r="AB111" s="18">
        <v>13.393065975783092</v>
      </c>
      <c r="AC111" s="18">
        <v>13.243238392648827</v>
      </c>
      <c r="AD111" s="18">
        <v>12.7</v>
      </c>
      <c r="AE111" s="6">
        <f t="shared" si="4"/>
        <v>0.58749999999999991</v>
      </c>
    </row>
    <row r="112" spans="1:31">
      <c r="A112" s="12" t="s">
        <v>112</v>
      </c>
      <c r="B112" s="18">
        <v>17.11</v>
      </c>
      <c r="C112" s="18">
        <v>9.5</v>
      </c>
      <c r="D112" s="18">
        <v>7.8567655481108734</v>
      </c>
      <c r="E112" s="18">
        <v>7.6</v>
      </c>
      <c r="F112" s="18">
        <v>6</v>
      </c>
      <c r="G112" s="6">
        <f t="shared" si="3"/>
        <v>-0.64932787843366446</v>
      </c>
      <c r="H112" s="6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6"/>
      <c r="V112" s="6"/>
      <c r="W112" s="18">
        <v>11.645870469399881</v>
      </c>
      <c r="X112" s="18">
        <v>11.77501078050884</v>
      </c>
      <c r="Y112" s="18">
        <v>11.399683872022674</v>
      </c>
      <c r="Z112" s="18">
        <v>13.746991905491141</v>
      </c>
      <c r="AA112" s="18">
        <v>13.704720087815586</v>
      </c>
      <c r="AB112" s="18">
        <v>14.492873487166763</v>
      </c>
      <c r="AC112" s="18">
        <v>14.908104517271923</v>
      </c>
      <c r="AD112" s="18">
        <v>14.4</v>
      </c>
      <c r="AE112" s="6">
        <f t="shared" si="4"/>
        <v>1.4</v>
      </c>
    </row>
    <row r="113" spans="1:31">
      <c r="A113" s="12" t="s">
        <v>113</v>
      </c>
      <c r="B113" s="18">
        <v>14</v>
      </c>
      <c r="C113" s="18">
        <v>9.1999999999999993</v>
      </c>
      <c r="D113" s="18">
        <v>10.04937672009066</v>
      </c>
      <c r="E113" s="18">
        <v>10.6</v>
      </c>
      <c r="F113" s="18">
        <v>9.6</v>
      </c>
      <c r="G113" s="6">
        <f t="shared" si="3"/>
        <v>-0.31428571428571428</v>
      </c>
      <c r="H113" s="6"/>
      <c r="I113" s="18">
        <v>13.2</v>
      </c>
      <c r="J113" s="18">
        <v>11.3</v>
      </c>
      <c r="K113" s="18">
        <v>11.5</v>
      </c>
      <c r="L113" s="18">
        <v>10.3</v>
      </c>
      <c r="M113" s="18">
        <v>14.7</v>
      </c>
      <c r="N113" s="18">
        <v>14.1</v>
      </c>
      <c r="O113" s="18">
        <v>15.4</v>
      </c>
      <c r="P113" s="18">
        <v>14.7</v>
      </c>
      <c r="Q113" s="18">
        <v>13.8</v>
      </c>
      <c r="R113" s="18">
        <v>15.1</v>
      </c>
      <c r="S113" s="18">
        <v>12.3</v>
      </c>
      <c r="T113" s="18">
        <v>12.3</v>
      </c>
      <c r="U113" s="6">
        <f>T113/F113-1</f>
        <v>0.28125000000000022</v>
      </c>
      <c r="V113" s="6"/>
      <c r="W113" s="18">
        <v>12.547544877200833</v>
      </c>
      <c r="X113" s="18">
        <v>12.164229123343702</v>
      </c>
      <c r="Y113" s="18">
        <v>13.298818824247149</v>
      </c>
      <c r="Z113" s="18">
        <v>13.78217788497903</v>
      </c>
      <c r="AA113" s="18">
        <v>14.671541357140477</v>
      </c>
      <c r="AB113" s="18">
        <v>14.793446411621478</v>
      </c>
      <c r="AC113" s="18">
        <v>14.317810959959983</v>
      </c>
      <c r="AD113" s="18">
        <v>13.7</v>
      </c>
      <c r="AE113" s="6">
        <f t="shared" si="4"/>
        <v>0.42708333333333326</v>
      </c>
    </row>
    <row r="114" spans="1:31">
      <c r="A114" s="12" t="s">
        <v>114</v>
      </c>
      <c r="B114" s="18">
        <v>20.71</v>
      </c>
      <c r="C114" s="18">
        <v>10.3</v>
      </c>
      <c r="D114" s="18">
        <v>10.187063331079559</v>
      </c>
      <c r="E114" s="18">
        <v>8.5</v>
      </c>
      <c r="F114" s="18">
        <v>5.5</v>
      </c>
      <c r="G114" s="6">
        <f t="shared" si="3"/>
        <v>-0.7344278126508933</v>
      </c>
      <c r="H114" s="6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6"/>
      <c r="V114" s="6"/>
      <c r="W114" s="18">
        <v>8.5288135593220336</v>
      </c>
      <c r="X114" s="18">
        <v>8.2077502691065654</v>
      </c>
      <c r="Y114" s="18">
        <v>7.7414708794670997</v>
      </c>
      <c r="Z114" s="18">
        <v>9.3586505502435511</v>
      </c>
      <c r="AA114" s="18">
        <v>11.09805162515257</v>
      </c>
      <c r="AB114" s="18">
        <v>11.269517990495586</v>
      </c>
      <c r="AC114" s="18">
        <v>11.777757652599167</v>
      </c>
      <c r="AD114" s="18">
        <v>11.1</v>
      </c>
      <c r="AE114" s="6">
        <f t="shared" si="4"/>
        <v>1.0181818181818181</v>
      </c>
    </row>
    <row r="116" spans="1:31">
      <c r="A116" s="36" t="s">
        <v>125</v>
      </c>
    </row>
    <row r="118" spans="1:31">
      <c r="A118" s="7" t="s">
        <v>117</v>
      </c>
    </row>
    <row r="120" spans="1:31">
      <c r="A120" s="26"/>
      <c r="B120" s="27"/>
      <c r="C120" s="28"/>
      <c r="D120" s="28"/>
      <c r="E120" s="28"/>
      <c r="F120" s="29"/>
      <c r="G120" s="30"/>
      <c r="H120" s="30"/>
    </row>
  </sheetData>
  <autoFilter ref="A26:AE114">
    <filterColumn colId="7"/>
    <filterColumn colId="19"/>
    <filterColumn colId="21"/>
    <filterColumn colId="29"/>
    <sortState ref="A27:AC114">
      <sortCondition ref="A26:A114"/>
    </sortState>
  </autoFilter>
  <sortState ref="A11:AA98">
    <sortCondition ref="A11:A98"/>
  </sortState>
  <mergeCells count="6">
    <mergeCell ref="B4:G4"/>
    <mergeCell ref="B25:G25"/>
    <mergeCell ref="I25:U25"/>
    <mergeCell ref="W25:AE25"/>
    <mergeCell ref="H4:U4"/>
    <mergeCell ref="V4:AE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Poverty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dknox</cp:lastModifiedBy>
  <dcterms:created xsi:type="dcterms:W3CDTF">2017-07-22T18:33:11Z</dcterms:created>
  <dcterms:modified xsi:type="dcterms:W3CDTF">2018-06-14T02:51:20Z</dcterms:modified>
</cp:coreProperties>
</file>